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Total Homes" sheetId="4" r:id="rId1"/>
    <sheet name="14 Jan" sheetId="17" r:id="rId2"/>
    <sheet name="7 Jan" sheetId="1" r:id="rId3"/>
    <sheet name="24 Dec" sheetId="3" r:id="rId4"/>
    <sheet name="17 Dec" sheetId="5" r:id="rId5"/>
    <sheet name="10 Dec" sheetId="6" r:id="rId6"/>
    <sheet name="3 Dec" sheetId="7" r:id="rId7"/>
    <sheet name="26 Nov" sheetId="8" r:id="rId8"/>
    <sheet name="19 Nov" sheetId="9" r:id="rId9"/>
    <sheet name="12 Nov" sheetId="10" r:id="rId10"/>
    <sheet name="29 Oct" sheetId="11" r:id="rId11"/>
    <sheet name="22 Oct" sheetId="12" r:id="rId12"/>
    <sheet name="15 Oct" sheetId="13" r:id="rId13"/>
    <sheet name="8 Oct" sheetId="14" r:id="rId14"/>
    <sheet name="1 Oct" sheetId="15" r:id="rId15"/>
    <sheet name="24 Sept" sheetId="16" r:id="rId1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0" i="16" l="1"/>
  <c r="C100" i="16"/>
  <c r="B100" i="16"/>
  <c r="D88" i="16"/>
  <c r="C88" i="16"/>
  <c r="B88" i="16"/>
  <c r="B130" i="15"/>
  <c r="D119" i="15"/>
  <c r="D100" i="15"/>
  <c r="D127" i="15"/>
  <c r="B100" i="15"/>
  <c r="B119" i="15"/>
  <c r="B127" i="15"/>
  <c r="C119" i="15"/>
  <c r="C100" i="15"/>
  <c r="D133" i="14"/>
  <c r="D127" i="14"/>
  <c r="D101" i="14"/>
  <c r="D135" i="14"/>
  <c r="B133" i="14"/>
  <c r="B127" i="14"/>
  <c r="B101" i="14"/>
  <c r="B135" i="14"/>
  <c r="B138" i="14"/>
  <c r="C127" i="14"/>
  <c r="C101" i="14"/>
  <c r="C135" i="14"/>
  <c r="B151" i="13"/>
  <c r="D146" i="13"/>
  <c r="D140" i="13"/>
  <c r="D102" i="13"/>
  <c r="D148" i="13"/>
  <c r="C140" i="13"/>
  <c r="C102" i="13"/>
  <c r="C148" i="13"/>
  <c r="B146" i="13"/>
  <c r="B140" i="13"/>
  <c r="B102" i="13"/>
  <c r="B148" i="13"/>
  <c r="D156" i="12"/>
  <c r="D150" i="12"/>
  <c r="D103" i="12"/>
  <c r="D158" i="12"/>
  <c r="B156" i="12"/>
  <c r="B150" i="12"/>
  <c r="B103" i="12"/>
  <c r="B158" i="12"/>
  <c r="B161" i="12"/>
  <c r="C150" i="12"/>
  <c r="C103" i="12"/>
  <c r="C158" i="12"/>
  <c r="D167" i="11"/>
  <c r="D161" i="11"/>
  <c r="D104" i="11"/>
  <c r="D169" i="11"/>
  <c r="B167" i="11"/>
  <c r="B161" i="11"/>
  <c r="B104" i="11"/>
  <c r="B169" i="11"/>
  <c r="B172" i="11"/>
  <c r="C161" i="11"/>
  <c r="C104" i="11"/>
  <c r="C169" i="11"/>
  <c r="D181" i="10"/>
  <c r="D175" i="10"/>
  <c r="D106" i="10"/>
  <c r="D183" i="10"/>
  <c r="B181" i="10"/>
  <c r="B175" i="10"/>
  <c r="B106" i="10"/>
  <c r="B183" i="10"/>
  <c r="B186" i="10"/>
  <c r="C175" i="10"/>
  <c r="C106" i="10"/>
  <c r="C183" i="10"/>
  <c r="G195" i="9"/>
  <c r="D182" i="9"/>
  <c r="B182" i="9"/>
  <c r="B193" i="9"/>
  <c r="D188" i="9"/>
  <c r="D107" i="9"/>
  <c r="D190" i="9"/>
  <c r="C182" i="9"/>
  <c r="C107" i="9"/>
  <c r="C190" i="9"/>
  <c r="B188" i="9"/>
  <c r="B107" i="9"/>
  <c r="B190" i="9"/>
  <c r="G137" i="9"/>
  <c r="G196" i="8"/>
  <c r="D183" i="8"/>
  <c r="B183" i="8"/>
  <c r="B194" i="8"/>
  <c r="D189" i="8"/>
  <c r="D107" i="8"/>
  <c r="D191" i="8"/>
  <c r="C183" i="8"/>
  <c r="C107" i="8"/>
  <c r="C191" i="8"/>
  <c r="B189" i="8"/>
  <c r="B107" i="8"/>
  <c r="B191" i="8"/>
  <c r="G138" i="8"/>
  <c r="D213" i="6"/>
  <c r="B213" i="6"/>
  <c r="B228" i="6"/>
  <c r="D220" i="6"/>
  <c r="D113" i="6"/>
  <c r="D222" i="6"/>
  <c r="B220" i="6"/>
  <c r="B113" i="6"/>
  <c r="B222" i="6"/>
  <c r="B225" i="6"/>
  <c r="C220" i="6"/>
  <c r="C213" i="6"/>
  <c r="C113" i="6"/>
  <c r="C222" i="6"/>
  <c r="D226" i="5"/>
  <c r="B226" i="5"/>
  <c r="B241" i="5"/>
  <c r="D233" i="5"/>
  <c r="D116" i="5"/>
  <c r="D235" i="5"/>
  <c r="B233" i="5"/>
  <c r="B116" i="5"/>
  <c r="B235" i="5"/>
  <c r="B238" i="5"/>
  <c r="C233" i="5"/>
  <c r="C226" i="5"/>
  <c r="C116" i="5"/>
  <c r="C235" i="5"/>
  <c r="D457" i="1"/>
  <c r="C457" i="1"/>
  <c r="B457" i="1"/>
  <c r="D600" i="1"/>
  <c r="C600" i="1"/>
  <c r="B600" i="1"/>
  <c r="D530" i="1"/>
  <c r="C530" i="1"/>
  <c r="B530" i="1"/>
  <c r="D233" i="1"/>
  <c r="C233" i="1"/>
  <c r="B233" i="1"/>
  <c r="D583" i="1"/>
  <c r="C583" i="1"/>
  <c r="B583" i="1"/>
  <c r="F607" i="1"/>
  <c r="D464" i="1"/>
  <c r="D608" i="1"/>
  <c r="B464" i="1"/>
  <c r="B608" i="1"/>
  <c r="B611" i="1"/>
  <c r="C464" i="1"/>
  <c r="C608" i="1"/>
</calcChain>
</file>

<file path=xl/sharedStrings.xml><?xml version="1.0" encoding="utf-8"?>
<sst xmlns="http://schemas.openxmlformats.org/spreadsheetml/2006/main" count="3103" uniqueCount="647">
  <si>
    <t>Residents</t>
  </si>
  <si>
    <t>Staff</t>
  </si>
  <si>
    <t>Resident deaths</t>
  </si>
  <si>
    <t>Advantage Care at Prestons Lodge</t>
  </si>
  <si>
    <t>Adventist Nursing Home, Epping</t>
  </si>
  <si>
    <t>Ashwood Residential Aged Care Service, Pendle Hill</t>
  </si>
  <si>
    <t>Arrum Kincumber</t>
  </si>
  <si>
    <t>Bass Hill Aged Care</t>
  </si>
  <si>
    <t>Beecroft Nursing Home</t>
  </si>
  <si>
    <t>Canterbury Place Care Community, Canterbury</t>
  </si>
  <si>
    <t>Casa Mia Aged Care Centre, Padstow</t>
  </si>
  <si>
    <t>Catholic Healthcare Holy Spirit Aged Care Facility, Dubbo</t>
  </si>
  <si>
    <t>Catholic Care St Joseph Aged Care, Hunter's Hill</t>
  </si>
  <si>
    <t>Catholic Care St Anne's</t>
  </si>
  <si>
    <t>Catholic Healthcare St Mary’s Villa, Dubbo</t>
  </si>
  <si>
    <t>Courtlands Aged Care Facility</t>
  </si>
  <si>
    <t>Elizabeth Lodge, Rushcutters Bay</t>
  </si>
  <si>
    <t>Frank and Jess Kennett Home</t>
  </si>
  <si>
    <t>Frederic House</t>
  </si>
  <si>
    <t>Gallipoli Home, Auburn</t>
  </si>
  <si>
    <t>HammondCare Horsley</t>
  </si>
  <si>
    <t>Hawkesbury Living Nursing Home</t>
  </si>
  <si>
    <t>Hunter’s Hill Montefiore Home</t>
  </si>
  <si>
    <t>IRT Berala on the Park, Auburn</t>
  </si>
  <si>
    <t>Jesmond Aged Care, Strathfield</t>
  </si>
  <si>
    <t>Mildred Symons House, Jannali</t>
  </si>
  <si>
    <t>Moran Kellyville</t>
  </si>
  <si>
    <t>Northcourt Nursing Home</t>
  </si>
  <si>
    <t>Pacific Lodge</t>
  </si>
  <si>
    <t>Pathways Sailors Bay, Northbridge</t>
  </si>
  <si>
    <t>Percy Miles Villa</t>
  </si>
  <si>
    <t>Aged care home (NSW)</t>
  </si>
  <si>
    <t>Randwick Montefiore Home</t>
  </si>
  <si>
    <t>Rosemore Aged Care, Belmore</t>
  </si>
  <si>
    <t>St George Aged Care Facility, Bexley</t>
  </si>
  <si>
    <t>Summitcare St Mary’s, Gardens Aged Care</t>
  </si>
  <si>
    <t>Summitcare Liverpool</t>
  </si>
  <si>
    <t>Thomas and Rosetta Agst Aged Care Facility</t>
  </si>
  <si>
    <t>Thomas Street Lodge</t>
  </si>
  <si>
    <t>Uniting Edinglassie, Penrith</t>
  </si>
  <si>
    <t>Uniting Hawkesbury, Richmond</t>
  </si>
  <si>
    <t>Yallambee Village</t>
  </si>
  <si>
    <t>Craigcare Moonee Ponds</t>
  </si>
  <si>
    <t>Hope Aged Care Gladstone Park</t>
  </si>
  <si>
    <t>Japara Bayview Carrum Downs</t>
  </si>
  <si>
    <t>Anglican Care Jesmond Grove</t>
  </si>
  <si>
    <t>Bupa Clemton Park</t>
  </si>
  <si>
    <t>Greenwood Aged Care</t>
  </si>
  <si>
    <t xml:space="preserve">Japara Corymbia </t>
  </si>
  <si>
    <t>Meredith House Nursing Home</t>
  </si>
  <si>
    <t>Opal Aged Care Bankstown (2nd Outbreak)</t>
  </si>
  <si>
    <t>RFBI Hawkins Masonic Village, Edgeworth Acadia House</t>
  </si>
  <si>
    <t>St George Aged Care Centre</t>
  </si>
  <si>
    <t>St Mary's Villa Residential Aged Care</t>
  </si>
  <si>
    <t>Stanmore Place Community Care</t>
  </si>
  <si>
    <t>Storm Village - Anglican Care</t>
  </si>
  <si>
    <t>SummitCare Baulkam Hills</t>
  </si>
  <si>
    <t>SummitCare Randwick</t>
  </si>
  <si>
    <t>Yallambee Village (2nd outbreak)</t>
  </si>
  <si>
    <t>Deaths</t>
  </si>
  <si>
    <t>Alkira Gardens, Miranda</t>
  </si>
  <si>
    <t>Beechwood Aged Care, Revesby</t>
  </si>
  <si>
    <t>Buckland Aged Care Services</t>
  </si>
  <si>
    <t>Bupa Greenacre</t>
  </si>
  <si>
    <t>Carino Care at Oatley</t>
  </si>
  <si>
    <t>Cherrybrook Christian Care Centre</t>
  </si>
  <si>
    <t>Columbia Aged Care Services, Willowood Centre, Chatswood</t>
  </si>
  <si>
    <t>Estia Health Bexley Park</t>
  </si>
  <si>
    <t>Hixson Gardens Aged Care Facility</t>
  </si>
  <si>
    <t>Opal Meadowbank Grove, West Ryde</t>
  </si>
  <si>
    <t>Regis, Rose Bay</t>
  </si>
  <si>
    <t>Southern Cross Care Marian Nursing Home, North Paramatta</t>
  </si>
  <si>
    <t>St Simeon Village Nursing Home, Plumpton</t>
  </si>
  <si>
    <t>SummitCare Penrith</t>
  </si>
  <si>
    <t>Uniting Aldersgate Lilyfield</t>
  </si>
  <si>
    <t>Uniting Mullauna, Blacktown</t>
  </si>
  <si>
    <t>Uniting Springwood</t>
  </si>
  <si>
    <t>Opal Meadow Heights Care Community</t>
  </si>
  <si>
    <t>Calvary Haydon Retirement Community, Bruce</t>
  </si>
  <si>
    <t>Beresford Hall Nursing Home</t>
  </si>
  <si>
    <t>Columbia Aged Care Services, Acacia Centre, Marrickville</t>
  </si>
  <si>
    <t>Estia Health Kogarah</t>
  </si>
  <si>
    <t>Glenwood Nursing Home</t>
  </si>
  <si>
    <t>IRT Macarthur</t>
  </si>
  <si>
    <t>Opal Mudgee Grove Care</t>
  </si>
  <si>
    <t>Pathways Sailors Bay</t>
  </si>
  <si>
    <t xml:space="preserve">Quakers Hillside Care Community </t>
  </si>
  <si>
    <t>Scalabrini Allambie Heights</t>
  </si>
  <si>
    <t>Southern Cross Care Daceyville Nursing Home</t>
  </si>
  <si>
    <t>Southhaven Aged Care</t>
  </si>
  <si>
    <t>The Greek Community Home for the Aged</t>
  </si>
  <si>
    <t>Wallarah Point Care Community</t>
  </si>
  <si>
    <t>TLC Clifton Views</t>
  </si>
  <si>
    <t>Twin Parks Aged Care Reservoir</t>
  </si>
  <si>
    <t>Hardi Wyoming Nursing Home</t>
  </si>
  <si>
    <t>Hardi Guildford Nursing Home</t>
  </si>
  <si>
    <t>Hardi Aged Care Blacktown</t>
  </si>
  <si>
    <t>Aged care homes (ACT)</t>
  </si>
  <si>
    <t>Jindalee Aged Care Residence</t>
  </si>
  <si>
    <t>Arcare Glenhaven</t>
  </si>
  <si>
    <t>Bella Vista Gardens (second outbreak)</t>
  </si>
  <si>
    <t>Anglicare Brian King Gardens</t>
  </si>
  <si>
    <t>Catholic Healthcare Boddington (second outbreak)</t>
  </si>
  <si>
    <t>Courtlands Aged Care Facility (second outbreak)</t>
  </si>
  <si>
    <t>Ibis Care Miranda</t>
  </si>
  <si>
    <t>RSL Anzac Village</t>
  </si>
  <si>
    <t>St Vincent’s Care Services Auburn</t>
  </si>
  <si>
    <t>Woollahra Montefiore Home</t>
  </si>
  <si>
    <t>BlueCross Western Gardens (second outbreak)</t>
  </si>
  <si>
    <t>Embracia in Reservoir, (third outbreak)</t>
  </si>
  <si>
    <t>Mary Guthrie House Nursing Home</t>
  </si>
  <si>
    <t>Regis Fawkner</t>
  </si>
  <si>
    <t>St Vincent’s Hawthorn</t>
  </si>
  <si>
    <t>Villa Maria Catholic Homes St Bernadette’s Aged care Residence (second outbreak)</t>
  </si>
  <si>
    <t>TOTAL AUSTRALIA</t>
  </si>
  <si>
    <t>Total Victoria</t>
  </si>
  <si>
    <t>Total NSW</t>
  </si>
  <si>
    <t>Active outbreaks</t>
  </si>
  <si>
    <t>Resolved outbreaks</t>
  </si>
  <si>
    <t>Aged care homes (Victoria)</t>
  </si>
  <si>
    <t>TOTAL ACT</t>
  </si>
  <si>
    <t>Percentage residents with Covid who have died</t>
  </si>
  <si>
    <t>IRT Tarrawanna Care Centre, Illawarra</t>
  </si>
  <si>
    <t>Quakers Hillside Care Community (second outbreak)</t>
  </si>
  <si>
    <t>Eva Tilley Memorial Hostel</t>
  </si>
  <si>
    <t>Fronditha Clayton Aged care Facility</t>
  </si>
  <si>
    <t>The Bays Aged Care, Hastings</t>
  </si>
  <si>
    <t>Allity Beechwood Aged Care, Revesby</t>
  </si>
  <si>
    <t>Arcare Keysborough,</t>
  </si>
  <si>
    <t>Bethel Aged Care, Mill Park</t>
  </si>
  <si>
    <t>Belvedere Aged Care, Noble Park</t>
  </si>
  <si>
    <t>BlueCross Glengowrie</t>
  </si>
  <si>
    <t>Embracia Moonee Valley (second outbreak)</t>
  </si>
  <si>
    <t>Homestyle Aged Care Ferndale Gardens, Bayswater North</t>
  </si>
  <si>
    <t>Allity Glendale Aged Care (second outbreak)</t>
  </si>
  <si>
    <t>Japara Viewhills Manor, Endeavour Hills</t>
  </si>
  <si>
    <t>Japara Turgo Place, Newport</t>
  </si>
  <si>
    <t>Homestyle Aged Care Langford Grange, Cranbourne East</t>
  </si>
  <si>
    <t>Sacred Heart Community, St Kilda</t>
  </si>
  <si>
    <t>McKenzie Aged Care, Newmans on the Park, Templestowe</t>
  </si>
  <si>
    <t>McKenzie Aged Care, The Ashley, Resevoir</t>
  </si>
  <si>
    <t>TLC Sunlight Residential Aged Care, Whittlesea (second outbreak)</t>
  </si>
  <si>
    <t>Heritage Care, Water Gardens aged care</t>
  </si>
  <si>
    <t xml:space="preserve">Westernport Nursing Home, Kooweerup </t>
  </si>
  <si>
    <t>Pathways Sailors Bay, Northbridge (2nd outbreak)</t>
  </si>
  <si>
    <t>Calvary Cessnock Retirement Community</t>
  </si>
  <si>
    <t>Mercy Place Albury</t>
  </si>
  <si>
    <t>Regis Elermore Vale</t>
  </si>
  <si>
    <t>Doutta Gala Footscray</t>
  </si>
  <si>
    <t>Doutta Gala Lynch’s Bridge</t>
  </si>
  <si>
    <t>Estia Health South Morang</t>
  </si>
  <si>
    <t>Grand Cedar, Ashwood</t>
  </si>
  <si>
    <t>Ottoman Village Aged Care</t>
  </si>
  <si>
    <t>Regis Dandenong</t>
  </si>
  <si>
    <t>TLC The Belmont Residential Aged Care, Belmont</t>
  </si>
  <si>
    <t>Uniting AgeWell Strathdon</t>
  </si>
  <si>
    <t xml:space="preserve">Victoria Grange </t>
  </si>
  <si>
    <t>Anglicare Mildred Symons House, Jannali</t>
  </si>
  <si>
    <t xml:space="preserve">Southern Cross Care Lavington </t>
  </si>
  <si>
    <t>Ashleigh House Hostel, Sale</t>
  </si>
  <si>
    <t>Assisi Centre Aged Care, Rosanna</t>
  </si>
  <si>
    <t>Australian Unity Campbell Place, Glen Waverly</t>
  </si>
  <si>
    <t>Craigcare Berwick</t>
  </si>
  <si>
    <t>Holloway Aged Care, Keilor East (2nd outbreak)</t>
  </si>
  <si>
    <t>Japara Kingston Gardens, Springvale South</t>
  </si>
  <si>
    <t>Lifeview Emerald Glades, Emerald</t>
  </si>
  <si>
    <t>Mercy Place East Melbourne</t>
  </si>
  <si>
    <t>Olivet Aged Persons Home, Ringwood</t>
  </si>
  <si>
    <t>Wintringham Eunice Seddon Home</t>
  </si>
  <si>
    <t>Bernard Chan Nursing Home</t>
  </si>
  <si>
    <t>Presbyterian Aged Care</t>
  </si>
  <si>
    <t>Baptcare Brookview Community</t>
  </si>
  <si>
    <t>Benetas Colton Close</t>
  </si>
  <si>
    <t>Campbell Place</t>
  </si>
  <si>
    <t>Carrum Downs Private Nursing Home</t>
  </si>
  <si>
    <t>Royal Freemasons Centennial Lodge</t>
  </si>
  <si>
    <t>Royal Freemasons Coppin Centre</t>
  </si>
  <si>
    <t>Donwood Nursing Home</t>
  </si>
  <si>
    <t>TLC Forest Lodge Residential Aged Care</t>
  </si>
  <si>
    <t>Glanville Village, Echuca</t>
  </si>
  <si>
    <t>Japara Central Park</t>
  </si>
  <si>
    <t xml:space="preserve">Menarock Life McGregor Gardens </t>
  </si>
  <si>
    <t>Uniting AgeWell Kingsville</t>
  </si>
  <si>
    <t>Villa Maria Catholic Homes Wantirna Aged</t>
  </si>
  <si>
    <t>Resolved outbreaks Victoria</t>
  </si>
  <si>
    <t>Acare Essendon,</t>
  </si>
  <si>
    <t>Fronditha Thalpori Aged Care Services</t>
  </si>
  <si>
    <t>Kerala Manor</t>
  </si>
  <si>
    <t>Outlook Gardens Aged Care</t>
  </si>
  <si>
    <t>Australian Unity Rathdowne Place Aged Care</t>
  </si>
  <si>
    <t>Village Glen Aged Care</t>
  </si>
  <si>
    <t>Baptcare Westhaven Community</t>
  </si>
  <si>
    <t>Aurrum Aged Care - Brunswick</t>
  </si>
  <si>
    <t>Baptcare Wattle Grove Community</t>
  </si>
  <si>
    <t>BlueCross Elly Kay (second outbreak)</t>
  </si>
  <si>
    <t>Blue Cross, The Gables</t>
  </si>
  <si>
    <t>Bupa Eastwood</t>
  </si>
  <si>
    <t>Doutta Galla Avondale Heights (second outbreak)</t>
  </si>
  <si>
    <t>Estia Health Plenty Valley</t>
  </si>
  <si>
    <t>TLC Homewood Residential Aged Care (second outbreak)</t>
  </si>
  <si>
    <t>Hope Aged Care Sunshine (second outbreak)</t>
  </si>
  <si>
    <t>Opal Mornington Bay Care Community</t>
  </si>
  <si>
    <t>Regis Dandenong North (second outbreak)</t>
  </si>
  <si>
    <t>Rochester and District Hostel</t>
  </si>
  <si>
    <t>St Elmo's Nursing Home, Yarram</t>
  </si>
  <si>
    <t xml:space="preserve">Blacktown Terrace Care Community (second outbreak), </t>
  </si>
  <si>
    <t>The Marion Leichhardt</t>
  </si>
  <si>
    <t>St. Andrew’s Village Hostel</t>
  </si>
  <si>
    <t>Pemulwuy Aged Care (second outbreak),</t>
  </si>
  <si>
    <t>Uniting The Marion Leichhardt</t>
  </si>
  <si>
    <t>Arcare Carnegie</t>
  </si>
  <si>
    <t>Donwood (second outbreak)</t>
  </si>
  <si>
    <t>Heritage Care Epping Gardens (second outbreak)</t>
  </si>
  <si>
    <t>Estia Health Altona Meadows (second outbreak)</t>
  </si>
  <si>
    <t>Estia Health Ardeer</t>
  </si>
  <si>
    <t>Frankston nursing home (second outbreak</t>
  </si>
  <si>
    <t>Japara The Highbury (second outbreak)</t>
  </si>
  <si>
    <t>Kensington Grange</t>
  </si>
  <si>
    <t>Melville Grange Hostel (second outbreak)</t>
  </si>
  <si>
    <t>McKenzie Aged Care, Newmans on the Park, Templestowe (second outbreak)</t>
  </si>
  <si>
    <t>Rumbalara Multi-Aged Care Complex</t>
  </si>
  <si>
    <t>Uniting AgeWell Noble Park</t>
  </si>
  <si>
    <t>Waverly Valley Aged Care</t>
  </si>
  <si>
    <t>Anzac Lodge Private Nursing Home</t>
  </si>
  <si>
    <t>Arcare Sydenham (second outbreak)</t>
  </si>
  <si>
    <t>Aurrum Reservoir (second outbreak</t>
  </si>
  <si>
    <t>BlueCross Ivanhoe (second outbreak)</t>
  </si>
  <si>
    <t>Emmavale Gardens</t>
  </si>
  <si>
    <t>Ferndale Gardens Aged Care Services (second outbreak)</t>
  </si>
  <si>
    <t>Parkvilla Aged Care Facility</t>
  </si>
  <si>
    <t>Whittlesea Lodge</t>
  </si>
  <si>
    <t>Markmoran at Vaucluse</t>
  </si>
  <si>
    <t>St Agnes Site</t>
  </si>
  <si>
    <t>Uniting Lillian Wells North Parramatta</t>
  </si>
  <si>
    <t>Anglican Care C A Brown</t>
  </si>
  <si>
    <t>Anglican Care Jesmond Grove (Second Outbreak)</t>
  </si>
  <si>
    <t>Anglican Care Kilpatrick Court</t>
  </si>
  <si>
    <t>BaptistCare Warabrook Centre</t>
  </si>
  <si>
    <t>Baptistcare Warena Centre</t>
  </si>
  <si>
    <t>Bupa Waratah</t>
  </si>
  <si>
    <t>Chiswick Manor Care Community</t>
  </si>
  <si>
    <t>Gosling Creek Aged Care</t>
  </si>
  <si>
    <t>Gillawarna Village (second outbreak)</t>
  </si>
  <si>
    <t>Hammondcare - The Meadows</t>
  </si>
  <si>
    <t>Katoomba Views Care Community</t>
  </si>
  <si>
    <t>Presbyterian Aged Care - Ashfield (Second Outbreak)</t>
  </si>
  <si>
    <t>Regis Elermore Vale (second Outbreak)</t>
  </si>
  <si>
    <t>Seven Hills Nursing Home</t>
  </si>
  <si>
    <t>Southhaven Aged Care (Second Outbreak)</t>
  </si>
  <si>
    <t>St Basil's Lakemba</t>
  </si>
  <si>
    <t>St Vincent's Care Services Yennora</t>
  </si>
  <si>
    <t xml:space="preserve">The Donald Coburn Centre </t>
  </si>
  <si>
    <t>The Maronite Sisters Of The Holy Family Village</t>
  </si>
  <si>
    <t>Uniting Garden Suburb</t>
  </si>
  <si>
    <t>Waterview Aged Care Facility</t>
  </si>
  <si>
    <t>Weeroona Aged Care Plus Centre</t>
  </si>
  <si>
    <t>Woodland Lodge</t>
  </si>
  <si>
    <t>Yallambee Village (Third Outbreak)</t>
  </si>
  <si>
    <t>Aged care homes (SA)</t>
  </si>
  <si>
    <t>Ananda Findon Residential Care</t>
  </si>
  <si>
    <t>Bene Aged Care - The Italian Village</t>
  </si>
  <si>
    <t>Calvary Flora McDonald</t>
  </si>
  <si>
    <t>Gloucester Residential Facility</t>
  </si>
  <si>
    <t>Para Hills Residential Care</t>
  </si>
  <si>
    <t>Wesley House</t>
  </si>
  <si>
    <t>Annecto Footscray</t>
  </si>
  <si>
    <t>Banksia Lodge Residential Aged Care Services</t>
  </si>
  <si>
    <t>Estia Health Bentleigh</t>
  </si>
  <si>
    <t>Green Gables Private Hostel</t>
  </si>
  <si>
    <t>Outlook Gardens Aged Care (third outbreak)</t>
  </si>
  <si>
    <t>Regis Dandenong North (Third Outbreak)</t>
  </si>
  <si>
    <t>Rosebrook (second outbreak)</t>
  </si>
  <si>
    <t>Trevi Court</t>
  </si>
  <si>
    <t>Victoria Grange RACF (Second Outbreak)</t>
  </si>
  <si>
    <t>Total SA</t>
  </si>
  <si>
    <t>Abernethy Nursing Home</t>
  </si>
  <si>
    <t>Advantaged Care at Edensor Gardens (Second outbreak)</t>
  </si>
  <si>
    <t>Advantaged Care at Georges Manor (Second outbreak)</t>
  </si>
  <si>
    <t>Ainsley Nursing Home</t>
  </si>
  <si>
    <t>Arcare Warriewood (Second Outbreak)</t>
  </si>
  <si>
    <t>Baptistcare The Gracewood Centre</t>
  </si>
  <si>
    <t>Bayswater Gardens</t>
  </si>
  <si>
    <t>Bernard Chan Nursing Home (Second Outbreak)</t>
  </si>
  <si>
    <t>Bethel Lodge</t>
  </si>
  <si>
    <t>Bolton Clark Macquarie View</t>
  </si>
  <si>
    <t>Bolton Clarke Cabrini</t>
  </si>
  <si>
    <t>Boronia House (Second Outbreak)</t>
  </si>
  <si>
    <t>Bossley Parkside Care Community</t>
  </si>
  <si>
    <t>24 Dec data</t>
  </si>
  <si>
    <t>Buckland Aged Care Services (Second Outbreak)</t>
  </si>
  <si>
    <t>Bupa Ashfield</t>
  </si>
  <si>
    <t>Bupa Bankstown</t>
  </si>
  <si>
    <t>Bupa Dural</t>
  </si>
  <si>
    <t>Bupa Greenacre (third outbreak)</t>
  </si>
  <si>
    <t>Bupa Maroubra</t>
  </si>
  <si>
    <t>Bupa North Rocks</t>
  </si>
  <si>
    <t>Bupa Seaforth</t>
  </si>
  <si>
    <t xml:space="preserve">Calvary Ryde Retirement Community - Mary Potter Residential Care </t>
  </si>
  <si>
    <t>Cardinal Stepinac Village</t>
  </si>
  <si>
    <t>Carino Care at Sylvania</t>
  </si>
  <si>
    <t>Caroline Chisholm Nursing home</t>
  </si>
  <si>
    <t>Catholic Care St Josephs (Second Outbreak)</t>
  </si>
  <si>
    <t>Clover Lea Nursing Home</t>
  </si>
  <si>
    <t>Coffs Harbour Grange Care Community</t>
  </si>
  <si>
    <t>Constitution Hill Aged Care</t>
  </si>
  <si>
    <t>Elizabeth Lodge (second Outbreak)</t>
  </si>
  <si>
    <t>Estia Health Bexley Park (fourth outbreak)</t>
  </si>
  <si>
    <t>Estia Health Blakehurst</t>
  </si>
  <si>
    <t>Estia Health Merrylands</t>
  </si>
  <si>
    <t>Estia Health Tea Gardens</t>
  </si>
  <si>
    <t>Estia Health Twin Waters</t>
  </si>
  <si>
    <t>Ferndale Gardens Aged Care Facility</t>
  </si>
  <si>
    <t>Fitzgerald Memorial Aged Care</t>
  </si>
  <si>
    <t>Gill Waminda Aged Care Plus Centre</t>
  </si>
  <si>
    <t>Goondee RACF, Strathfield (third outbreak)</t>
  </si>
  <si>
    <t>Hakea Grove Aged Care</t>
  </si>
  <si>
    <t>Hammondcare Leighton Lodge</t>
  </si>
  <si>
    <t>HammondCare Waratah (Second Outbreak)</t>
  </si>
  <si>
    <t>Harbison Burradoo</t>
  </si>
  <si>
    <t>Hawkesbury Living Nursing Home (second outbreak)</t>
  </si>
  <si>
    <t>Ibis Care Miranda (Second Outbreak)</t>
  </si>
  <si>
    <t>IRT Berala  on the Park (Second Outbreak)</t>
  </si>
  <si>
    <t>Japara Brighton-Le-Sands</t>
  </si>
  <si>
    <t>Jesmond Aged Care (Second Outbreak)</t>
  </si>
  <si>
    <t>Kurrajong &amp; District Community Nursing Home</t>
  </si>
  <si>
    <t>Lark Ellen Aged Care</t>
  </si>
  <si>
    <t>Loreto Home for Compassion</t>
  </si>
  <si>
    <t>Manly Hillside Care Community</t>
  </si>
  <si>
    <t>Marcus Loane House</t>
  </si>
  <si>
    <t>Maroba Nursing Home (Second Outbreak)</t>
  </si>
  <si>
    <t>Merrimac Park Private Care</t>
  </si>
  <si>
    <t>Montrose Aged care Plus Centre</t>
  </si>
  <si>
    <t>Moran Sylvania</t>
  </si>
  <si>
    <t>Murray House</t>
  </si>
  <si>
    <t>Nuffield Village</t>
  </si>
  <si>
    <t>Opal Meadowbank Grove (second Outbreak)</t>
  </si>
  <si>
    <t xml:space="preserve">Pendle Hill Residential Aged Care </t>
  </si>
  <si>
    <t>Presbyterian Aged Care - Paddington</t>
  </si>
  <si>
    <t>Quakers hillside Care community (Second Outbreak)</t>
  </si>
  <si>
    <t>Regis Belmore</t>
  </si>
  <si>
    <t>Residential Gardens</t>
  </si>
  <si>
    <t>RFBI Goulburn Masonic Village</t>
  </si>
  <si>
    <t>Rosemore Aged Care (third outbreak)</t>
  </si>
  <si>
    <t>RSL Anzac Village (Third Outbreak)</t>
  </si>
  <si>
    <t>Rutherford Park Care community</t>
  </si>
  <si>
    <t>S Antonio Da Padova Nursing Home</t>
  </si>
  <si>
    <t>Scalabrini Village Nursing Home Austral (second outbreak)</t>
  </si>
  <si>
    <t>Southern Cross Care Nagle</t>
  </si>
  <si>
    <t>Southern Cross Care Reynolds Court</t>
  </si>
  <si>
    <t>Southern Cross Care Tenison Goulburn</t>
  </si>
  <si>
    <t xml:space="preserve">St Brigits Green Maroubra </t>
  </si>
  <si>
    <t>Thank goodness did not spiral out of control</t>
  </si>
  <si>
    <t>St David's Village</t>
  </si>
  <si>
    <t>St Elizabeth Home</t>
  </si>
  <si>
    <t>St George Aged Care Centre (fifth Outbreak)</t>
  </si>
  <si>
    <t>SummitCare Liverpool (third outbreak)</t>
  </si>
  <si>
    <t>SummitCare Penrith (Second Outbreak)</t>
  </si>
  <si>
    <t>Summitcare Smithfield</t>
  </si>
  <si>
    <t>Summitcare St Mary's (Second Outbreak)</t>
  </si>
  <si>
    <t>SummitCare Waverley</t>
  </si>
  <si>
    <t>Terrey Hills Nursing Home</t>
  </si>
  <si>
    <t>The Manor Fairfield East</t>
  </si>
  <si>
    <t>The Village By Scalabrini (Second Outbreak)</t>
  </si>
  <si>
    <t>Uniting Banks Lodge Peakhurst</t>
  </si>
  <si>
    <t>Uniting Hawkesbury Richmond (second outbreak)</t>
  </si>
  <si>
    <t>Bad infection control???</t>
  </si>
  <si>
    <t>Uniting Roberts lodge Peakhurst</t>
  </si>
  <si>
    <t>Wahroonga House</t>
  </si>
  <si>
    <t>Warren Multi-Purpose Service</t>
  </si>
  <si>
    <t>Warrigal Care Queanbeyan</t>
  </si>
  <si>
    <t>Westmont Homestead</t>
  </si>
  <si>
    <t>Bad infection control??</t>
  </si>
  <si>
    <t>Aged care homes (Qld)</t>
  </si>
  <si>
    <t>Anam Cara</t>
  </si>
  <si>
    <t>Anglicare SQ St Martin's Nursing Home</t>
  </si>
  <si>
    <t>Arcare Caboolture (Second Outbreak)</t>
  </si>
  <si>
    <t>Arcare Parkwood</t>
  </si>
  <si>
    <t>Arcare Slacks Creek</t>
  </si>
  <si>
    <t>Arcare Springwood</t>
  </si>
  <si>
    <t>Arcare Taigum</t>
  </si>
  <si>
    <t>BallyCara Aged Care</t>
  </si>
  <si>
    <t>Bolton Clarke Fairview (Second Outbreak)</t>
  </si>
  <si>
    <t xml:space="preserve">Bolton Clarke Galleon Gardens </t>
  </si>
  <si>
    <t>Bolton Clarke Milford Grange</t>
  </si>
  <si>
    <t>Bupa Merrimac</t>
  </si>
  <si>
    <t>Bupa Rangeville</t>
  </si>
  <si>
    <t>Bupa Runaway Bay</t>
  </si>
  <si>
    <t>Calamvale Parklands Care Community</t>
  </si>
  <si>
    <t>Carinity Hilltop</t>
  </si>
  <si>
    <t>Carinity Wishart Gardens</t>
  </si>
  <si>
    <t>Churches of Christ Gracehaven Aged Care Service</t>
  </si>
  <si>
    <t>Churches of Christ Oak Towers Aged Care Service</t>
  </si>
  <si>
    <t>De Paul Villa Aged Care</t>
  </si>
  <si>
    <t>Esida Lodge</t>
  </si>
  <si>
    <t>surge in cases</t>
  </si>
  <si>
    <t>Estia Health Gold Coast</t>
  </si>
  <si>
    <t>Estia Health Maroochydore</t>
  </si>
  <si>
    <t>Holland Park Aged Care</t>
  </si>
  <si>
    <t>Japara Robina Rise</t>
  </si>
  <si>
    <t xml:space="preserve">Jeta Gardens Aged Care Facility </t>
  </si>
  <si>
    <t xml:space="preserve">Jimboomba Community Aged Care </t>
  </si>
  <si>
    <t xml:space="preserve">Multicultural Aged Care Services </t>
  </si>
  <si>
    <t>Ozcare Bakhita Villa Aged Care Facility</t>
  </si>
  <si>
    <t>Palm Lake Bethania ACF</t>
  </si>
  <si>
    <t>Palm Lake care Bargara</t>
  </si>
  <si>
    <t>Palm Lake care Toowomba</t>
  </si>
  <si>
    <t xml:space="preserve">Proserpine Nursing Home </t>
  </si>
  <si>
    <t>Regis Bulimba</t>
  </si>
  <si>
    <t>Regis Kuluin</t>
  </si>
  <si>
    <t xml:space="preserve">Regis Salisbury </t>
  </si>
  <si>
    <t>St Paul De Chartres Residential Aged Care</t>
  </si>
  <si>
    <t>Tabeel</t>
  </si>
  <si>
    <t>The Cairns Aged Care Plus Centre at Chapel Hill</t>
  </si>
  <si>
    <t>The Terraces Assisted Aged Care</t>
  </si>
  <si>
    <t>Tricare Cypress Gardens Aged Care Residence</t>
  </si>
  <si>
    <t>Tricare Labrador Aged Care Residence</t>
  </si>
  <si>
    <t>Trinder Park</t>
  </si>
  <si>
    <t>Varsity Views Care Community</t>
  </si>
  <si>
    <t>Total Queensland</t>
  </si>
  <si>
    <t>ACH Group Residential Care - Perry Park</t>
  </si>
  <si>
    <t>ACH Group Residential Care - Kepara</t>
  </si>
  <si>
    <t>ACH Group Residential Care - Milpara</t>
  </si>
  <si>
    <t>Aldersgate Aged Care Services</t>
  </si>
  <si>
    <t>Ananda Hope Valley Residential Care</t>
  </si>
  <si>
    <t xml:space="preserve">Anglicare SQ Edwin Marsden Tooth </t>
  </si>
  <si>
    <t xml:space="preserve">Anglicare SA Grange </t>
  </si>
  <si>
    <t xml:space="preserve">Bellevue Court Residential Care </t>
  </si>
  <si>
    <t>Bene Aged care - Campbelltown</t>
  </si>
  <si>
    <t>Bene St Clair</t>
  </si>
  <si>
    <t>Bucklands Residential Care</t>
  </si>
  <si>
    <t>Bupa Morphettville</t>
  </si>
  <si>
    <t>surge in cases. 24/12 no residents, 2 staff</t>
  </si>
  <si>
    <t>Christies Beaches Residential Care Services</t>
  </si>
  <si>
    <t>Clayton Church Homes Onkaparinga Valley</t>
  </si>
  <si>
    <t>Clayton Church Homes Park Village</t>
  </si>
  <si>
    <t>Disability SA Northgate</t>
  </si>
  <si>
    <t xml:space="preserve">Dunbar Homes Salisbury </t>
  </si>
  <si>
    <t>Eastern Eye Cowell MPS</t>
  </si>
  <si>
    <t>Edenfield Family Care</t>
  </si>
  <si>
    <t>Eldercare Acacia Court</t>
  </si>
  <si>
    <t>Eldercare Allambi</t>
  </si>
  <si>
    <t>Eldercare Cottage Grove</t>
  </si>
  <si>
    <t>Eldercare Oxford</t>
  </si>
  <si>
    <t>Eldercare The Lodge</t>
  </si>
  <si>
    <t>Eldercare Trowbridge House</t>
  </si>
  <si>
    <t>Estia Health Aberfoyle Park</t>
  </si>
  <si>
    <t>Estia Health Craigmore</t>
  </si>
  <si>
    <t>Estia Health Hope Valley</t>
  </si>
  <si>
    <t>Estia Health Parkside</t>
  </si>
  <si>
    <t>Estia Health Salisbury East</t>
  </si>
  <si>
    <t>Fullarton Lutheran Homes</t>
  </si>
  <si>
    <t xml:space="preserve">Gawler Grande Views </t>
  </si>
  <si>
    <t>Gaynes Park Manor</t>
  </si>
  <si>
    <t>Helping Hand Aged Care - Ingle Farm</t>
  </si>
  <si>
    <t>Helping Hand Aged Care Doreen Bond House</t>
  </si>
  <si>
    <t>Helping Hand Aged Care Mawson Lakes</t>
  </si>
  <si>
    <t>Helping Hand Aged Care Parafield</t>
  </si>
  <si>
    <t xml:space="preserve">Helping Hand Aged Care Rotary House </t>
  </si>
  <si>
    <t xml:space="preserve">Japara Trevu House </t>
  </si>
  <si>
    <t xml:space="preserve">John Paul II Village Residential Care </t>
  </si>
  <si>
    <t>LHI Glynde</t>
  </si>
  <si>
    <t>Morlancourt</t>
  </si>
  <si>
    <t>Mt Carmel Residential Care</t>
  </si>
  <si>
    <t>Parkrose Village</t>
  </si>
  <si>
    <t>Regis Kingswood</t>
  </si>
  <si>
    <t>Regis Playford</t>
  </si>
  <si>
    <t>Resthaven  Paradise</t>
  </si>
  <si>
    <t>Resthaven Marion</t>
  </si>
  <si>
    <t>Smithfield Residential Care Centre</t>
  </si>
  <si>
    <t>St Basil's Aegean Village</t>
  </si>
  <si>
    <t>St Basil's at Croydon Park</t>
  </si>
  <si>
    <t>The Claridge Residential Care</t>
  </si>
  <si>
    <t xml:space="preserve">The House of Saint Hilarion </t>
  </si>
  <si>
    <t>The Phillip Kennedy Centre</t>
  </si>
  <si>
    <t>The Pines Lodge Residential Care</t>
  </si>
  <si>
    <t>Walkerville Residential Care Centre</t>
  </si>
  <si>
    <t>Warrina Park Residential Aged Care Service</t>
  </si>
  <si>
    <t>Aged care homes (Tasmania)</t>
  </si>
  <si>
    <t xml:space="preserve">Anglicare Tasmania Inc </t>
  </si>
  <si>
    <t>Zion aged care</t>
  </si>
  <si>
    <t>OneCare Barossa Park Lodge</t>
  </si>
  <si>
    <t>Glenview Community Services Inc</t>
  </si>
  <si>
    <t xml:space="preserve">Mary Ogilvy Home </t>
  </si>
  <si>
    <t xml:space="preserve">Melaleuca Home for the Aged </t>
  </si>
  <si>
    <t>Regis Tasmania - Norwood</t>
  </si>
  <si>
    <t>Sandown Apartments</t>
  </si>
  <si>
    <t>Snug Village</t>
  </si>
  <si>
    <t>St Ann's</t>
  </si>
  <si>
    <t xml:space="preserve">Uniting AgeWell Aldersgate </t>
  </si>
  <si>
    <t>Uniting AgeWell Ningana</t>
  </si>
  <si>
    <t>Total Tasmania</t>
  </si>
  <si>
    <t>Meadow Heights Care Community (Second Outbreak)</t>
  </si>
  <si>
    <t>AdventCare WhiteHorse</t>
  </si>
  <si>
    <t xml:space="preserve">Arcare Burnside </t>
  </si>
  <si>
    <t>Arcare Burnside (Second Outbreak)</t>
  </si>
  <si>
    <t>Arcare Knox</t>
  </si>
  <si>
    <t>Arcare Sydenham (Third Outbreak)</t>
  </si>
  <si>
    <t>Arcare Templestowe</t>
  </si>
  <si>
    <t>Auburn House</t>
  </si>
  <si>
    <t>Aurrum Reservoir (Second Outbreak)</t>
  </si>
  <si>
    <t xml:space="preserve">Baptcare - Camberwell </t>
  </si>
  <si>
    <t>Baptcare Abbey Gardens</t>
  </si>
  <si>
    <t>BaptCare Heritage Manor</t>
  </si>
  <si>
    <t>Baptcare Strathalan (Second Outbreak)</t>
  </si>
  <si>
    <t xml:space="preserve">Beechworth Health Service Residential </t>
  </si>
  <si>
    <t>Benetas Broughton Hall</t>
  </si>
  <si>
    <t>Benetas Corowa Court</t>
  </si>
  <si>
    <t>Berengarra - St George's Health Service</t>
  </si>
  <si>
    <t>BlueCross Cresthaven</t>
  </si>
  <si>
    <t>Bupa Bellarine Lakes</t>
  </si>
  <si>
    <t xml:space="preserve">Bupa Donvale </t>
  </si>
  <si>
    <t>Bupa Templestowe (Second Outbreak)</t>
  </si>
  <si>
    <t>Cabrini Residential Care - Ashfield</t>
  </si>
  <si>
    <t>Calvary Rye Sands</t>
  </si>
  <si>
    <t>Chaffey Aged Care</t>
  </si>
  <si>
    <t>Chomley House Hostel (second outbreak)</t>
  </si>
  <si>
    <t>Clarendon Grange Hostel</t>
  </si>
  <si>
    <t xml:space="preserve">Clarinda on the Park </t>
  </si>
  <si>
    <t>Clovelly Cottage</t>
  </si>
  <si>
    <t>Coptic Hostel</t>
  </si>
  <si>
    <t xml:space="preserve">Deloraine Private Nursing Home </t>
  </si>
  <si>
    <t>Dorothy Impey Home</t>
  </si>
  <si>
    <t>Doutta Galla Queens Park ACF</t>
  </si>
  <si>
    <t>Embracia in Reservoir (fourth outbreak)</t>
  </si>
  <si>
    <t>Embracia Moonee Valley (Third Outbreak)</t>
  </si>
  <si>
    <t>Estia Altona Meadows (Second Outbreak)</t>
  </si>
  <si>
    <t>Fronditha Clayton Aged Care Facility (Second outbreak)</t>
  </si>
  <si>
    <t>HammondCare - The Glens</t>
  </si>
  <si>
    <t>HammondCare Caulfield Village (Fourth Outbreak)</t>
  </si>
  <si>
    <t>Hope Aged Care Brunswick</t>
  </si>
  <si>
    <t>Ian Brand Residential Care</t>
  </si>
  <si>
    <t>Japara Bayview (Third Outbreak)</t>
  </si>
  <si>
    <t>Japara Central Park (third Outbreak)</t>
  </si>
  <si>
    <t>Japara Elanora (Second Outbreak)</t>
  </si>
  <si>
    <t xml:space="preserve">Japara George Vowell </t>
  </si>
  <si>
    <t>Japara Rye Sands</t>
  </si>
  <si>
    <t xml:space="preserve">Japara Sandhurst </t>
  </si>
  <si>
    <t>Japara The Regent (Second Outbreak)</t>
  </si>
  <si>
    <t>Jewish Care (VIC) Inc Residential Homes Carnegie</t>
  </si>
  <si>
    <t>Jewish Care (Vic) Inc. Residential Homes, Windsor</t>
  </si>
  <si>
    <t>Kew Gardens Aged Care</t>
  </si>
  <si>
    <t>Luson Eden Park</t>
  </si>
  <si>
    <t>Luson The Vue</t>
  </si>
  <si>
    <t>Lynbrook Park</t>
  </si>
  <si>
    <t>Lynden Aged Care (Second Outbreak)</t>
  </si>
  <si>
    <t>Maculata Place (third Outbreak)</t>
  </si>
  <si>
    <t>McGregor Gardens Aged Care (Fourth outbreak)</t>
  </si>
  <si>
    <t>McLellan House Hostel</t>
  </si>
  <si>
    <t>MECWA Noel Miller Centre</t>
  </si>
  <si>
    <t xml:space="preserve">Mercy Place Dandenong </t>
  </si>
  <si>
    <t>Mercy Place East Melbourne (third outbreak)</t>
  </si>
  <si>
    <t>Mercy Place Lynbrook (Second Outbreak)</t>
  </si>
  <si>
    <t>MiCare Margaret Manor</t>
  </si>
  <si>
    <t>NCN Karinya Nursing Home</t>
  </si>
  <si>
    <t>Nellie Melba Retirement Village</t>
  </si>
  <si>
    <t xml:space="preserve">Northern Gardens </t>
  </si>
  <si>
    <t xml:space="preserve">Oasis Aged Care </t>
  </si>
  <si>
    <t>On Luck Chinese Nursing Home</t>
  </si>
  <si>
    <t>Ottoman Village Aged Care (second outbreak)</t>
  </si>
  <si>
    <t xml:space="preserve">People First Healthcare </t>
  </si>
  <si>
    <t>Point Cook Manor (Third Outbreak)</t>
  </si>
  <si>
    <t>Prague House</t>
  </si>
  <si>
    <t>Princeton View (Second Outbreak)</t>
  </si>
  <si>
    <t>R M Begg Kyneton Aged Care</t>
  </si>
  <si>
    <t>Regis Burnside</t>
  </si>
  <si>
    <t>Regis Fawkner (Third Outbreak)</t>
  </si>
  <si>
    <t>Regis Frankston</t>
  </si>
  <si>
    <t>Regis Inala Lodge</t>
  </si>
  <si>
    <t>Regis Rosebud (Second Outbreak)</t>
  </si>
  <si>
    <t>Regis Shenley Manor</t>
  </si>
  <si>
    <t>Riverside House</t>
  </si>
  <si>
    <t>Rosary Home</t>
  </si>
  <si>
    <t>Menarock Life Rosehill aged care</t>
  </si>
  <si>
    <t>San Carlo Homes for the Aged (Second Outbreak)</t>
  </si>
  <si>
    <t>Sandbrook Assisted Aged Care</t>
  </si>
  <si>
    <t>Tabulam and Templer home for the Aged</t>
  </si>
  <si>
    <t>The Alexander Aged Care Centre</t>
  </si>
  <si>
    <t>Trinity Manor (Second Outbreak)</t>
  </si>
  <si>
    <t xml:space="preserve">Twin Parks Hostel </t>
  </si>
  <si>
    <t>Uniting Agewell Box Hill (Second Outbreak)</t>
  </si>
  <si>
    <t xml:space="preserve">Uniting AgeWell Kingsville </t>
  </si>
  <si>
    <t>Uniting AgeWell Manor Lakes</t>
  </si>
  <si>
    <t>Uniting Agewell Strath-Haven</t>
  </si>
  <si>
    <t>Vasey RSL Care Brighton East</t>
  </si>
  <si>
    <t>Vasey RSL Care Bundoora (Second Outbreak)</t>
  </si>
  <si>
    <t>Victoria by the Park</t>
  </si>
  <si>
    <t xml:space="preserve">Victorian Croatian Services </t>
  </si>
  <si>
    <t>Villa Maria Catholic Homes Bundoora (Second Outbreak)</t>
  </si>
  <si>
    <t>Villa Maria Catholic homes O'Neill Aged Care Residence</t>
  </si>
  <si>
    <t>Village Glen Aged Care Residences - Mornington (5911) second outbreak</t>
  </si>
  <si>
    <t>Village Glen Capel Sound</t>
  </si>
  <si>
    <t>Violet town Bush Nursing Centre</t>
  </si>
  <si>
    <t>Wintringham Hostel - Port Melbourne</t>
  </si>
  <si>
    <t>Wintringham Maclean Lodge</t>
  </si>
  <si>
    <t>Aegis Ascot</t>
  </si>
  <si>
    <t>Resolved</t>
  </si>
  <si>
    <t>Last week's data</t>
  </si>
  <si>
    <t>Number homes</t>
  </si>
  <si>
    <t xml:space="preserve">Integratedliving Home Care Packages </t>
  </si>
  <si>
    <t>Kincare</t>
  </si>
  <si>
    <t>Maroba Nursing Home (Second Outbreak</t>
  </si>
  <si>
    <t>St Basil's In Home Care</t>
  </si>
  <si>
    <t>OH SHIT</t>
  </si>
  <si>
    <t xml:space="preserve">Regency Green Multi-Cultural Aged Care </t>
  </si>
  <si>
    <t>Date</t>
  </si>
  <si>
    <t>Number aged care homes with Covid outbreak</t>
  </si>
  <si>
    <t>Gillawarna Village (second outbreak),</t>
  </si>
  <si>
    <t>The Donald Coburn Centre</t>
  </si>
  <si>
    <t>Japara Trugo Place</t>
  </si>
  <si>
    <t>Epping Gardens (second outbreak)</t>
  </si>
  <si>
    <t>Estia Altona Meadows (second outbreak)</t>
  </si>
  <si>
    <t>Bupa Campbelltown</t>
  </si>
  <si>
    <t>Bupa Clemton Park (Second Outbreak)</t>
  </si>
  <si>
    <t xml:space="preserve">Calvary Community Care </t>
  </si>
  <si>
    <t>one to watch</t>
  </si>
  <si>
    <t>surge in cases; media aware of this one</t>
  </si>
  <si>
    <t>contained</t>
  </si>
  <si>
    <t>surge in cases. Regulator?</t>
  </si>
  <si>
    <t>Last week only 2 staff/zero residents</t>
  </si>
  <si>
    <t>Resolved outbreaks in Queensland</t>
  </si>
  <si>
    <t>Anglicare SQ South Coast Region Home Care</t>
  </si>
  <si>
    <t>Villa Maria Centre</t>
  </si>
  <si>
    <t>Bene Aged Care, St Agnes - The Italian Village</t>
  </si>
  <si>
    <t>Resolved Tasmania</t>
  </si>
  <si>
    <t xml:space="preserve">Benetas Colton Close Glenroy </t>
  </si>
  <si>
    <t>5 deaths this week</t>
  </si>
  <si>
    <t>3 deaths this week</t>
  </si>
  <si>
    <t>9 residents last week</t>
  </si>
  <si>
    <t>4 deaths this week</t>
  </si>
  <si>
    <t>11 residents last week</t>
  </si>
  <si>
    <t>1 resident last week</t>
  </si>
  <si>
    <t>Number residents Last week</t>
  </si>
  <si>
    <t>Number staff Last week</t>
  </si>
  <si>
    <t>Homestyle Aged Care Langford Grange</t>
  </si>
  <si>
    <t>Japara Turgo Place</t>
  </si>
  <si>
    <t>The Ashley - McKenzie Aged Care</t>
  </si>
  <si>
    <t>Water Gardens aged care</t>
  </si>
  <si>
    <t>(last week 1 resident)</t>
  </si>
  <si>
    <t>(last week 6)</t>
  </si>
  <si>
    <t>Aged care homes (Vic)</t>
  </si>
  <si>
    <t>contained but 1 more death</t>
  </si>
  <si>
    <t>BlueCross The Hilltop (second outbreak)</t>
  </si>
  <si>
    <t>Royal Freemasons Bendigo (Third Outbreak)</t>
  </si>
  <si>
    <t>Trinity Manor Greensborough</t>
  </si>
  <si>
    <t>Aged care homes (Western Australia)</t>
  </si>
  <si>
    <t>Data for this spreadsheet was not available</t>
  </si>
  <si>
    <t>The Department of Health cut and pasted the data from the 7 January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</si>
</sst>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Arial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Arial"/>
    </font>
    <font>
      <b/>
      <sz val="16"/>
      <color theme="1"/>
      <name val="Arial"/>
    </font>
    <font>
      <sz val="16"/>
      <color rgb="FF3366FF"/>
      <name val="Arial"/>
    </font>
    <font>
      <sz val="16"/>
      <color theme="1"/>
      <name val="Arial"/>
    </font>
    <font>
      <b/>
      <sz val="16"/>
      <name val="Arial"/>
    </font>
    <font>
      <b/>
      <sz val="16"/>
      <color rgb="FF3366FF"/>
      <name val="Arial"/>
    </font>
    <font>
      <sz val="16"/>
      <color rgb="FFFF0000"/>
      <name val="Arial"/>
    </font>
    <font>
      <b/>
      <sz val="16"/>
      <color rgb="FFFF0000"/>
      <name val="Arial"/>
    </font>
    <font>
      <sz val="16"/>
      <color rgb="FF0000FF"/>
      <name val="Arial"/>
    </font>
    <font>
      <b/>
      <sz val="16"/>
      <color rgb="FF0000FF"/>
      <name val="Arial"/>
    </font>
    <font>
      <sz val="16"/>
      <color rgb="FF000000"/>
      <name val="Arial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Arial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3366FF"/>
      <name val="Calibri"/>
      <family val="2"/>
      <scheme val="minor"/>
    </font>
    <font>
      <sz val="16"/>
      <color rgb="FF3366FF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Arial"/>
    </font>
    <font>
      <sz val="14"/>
      <color rgb="FF000000"/>
      <name val="Calibri"/>
      <family val="2"/>
      <scheme val="minor"/>
    </font>
    <font>
      <b/>
      <sz val="14"/>
      <color rgb="FF000000"/>
      <name val="Arial"/>
    </font>
    <font>
      <sz val="14"/>
      <color rgb="FF3366FF"/>
      <name val="Arial"/>
    </font>
    <font>
      <b/>
      <sz val="14"/>
      <color rgb="FF3366FF"/>
      <name val="Calibri"/>
      <family val="2"/>
      <scheme val="minor"/>
    </font>
    <font>
      <sz val="14"/>
      <color rgb="FF3366FF"/>
      <name val="Calibri"/>
      <family val="2"/>
      <scheme val="minor"/>
    </font>
    <font>
      <sz val="14"/>
      <color rgb="FFFF0000"/>
      <name val="Arial"/>
    </font>
    <font>
      <sz val="14"/>
      <color rgb="FFFF0000"/>
      <name val="Calibri"/>
      <family val="2"/>
      <scheme val="minor"/>
    </font>
    <font>
      <b/>
      <sz val="14"/>
      <name val="Arial"/>
    </font>
    <font>
      <sz val="12"/>
      <color rgb="FF3366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</font>
    <font>
      <sz val="14"/>
      <color theme="1"/>
      <name val="Calibri"/>
      <family val="2"/>
      <scheme val="minor"/>
    </font>
    <font>
      <b/>
      <sz val="14"/>
      <color theme="1"/>
      <name val="Arial"/>
    </font>
    <font>
      <b/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Arial"/>
    </font>
    <font>
      <sz val="11"/>
      <name val="Calibri"/>
      <family val="2"/>
      <scheme val="minor"/>
    </font>
    <font>
      <b/>
      <sz val="11"/>
      <color theme="1"/>
      <name val="Arial"/>
    </font>
    <font>
      <sz val="11"/>
      <color rgb="FF3366FF"/>
      <name val="Arial"/>
    </font>
    <font>
      <sz val="11"/>
      <color rgb="FF3366FF"/>
      <name val="Calibri"/>
      <family val="2"/>
      <scheme val="minor"/>
    </font>
    <font>
      <b/>
      <sz val="11"/>
      <color rgb="FF3366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</font>
    <font>
      <sz val="12"/>
      <name val="Calibri"/>
      <family val="2"/>
      <scheme val="minor"/>
    </font>
    <font>
      <b/>
      <sz val="11"/>
      <name val="Arial"/>
    </font>
    <font>
      <sz val="11"/>
      <color rgb="FFFF0000"/>
      <name val="Arial"/>
    </font>
    <font>
      <b/>
      <sz val="11"/>
      <color rgb="FFFF0000"/>
      <name val="Calibri"/>
      <family val="2"/>
      <scheme val="minor"/>
    </font>
    <font>
      <sz val="11"/>
      <color rgb="FF000000"/>
      <name val="Arial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4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Fill="1"/>
    <xf numFmtId="0" fontId="7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Fill="1"/>
    <xf numFmtId="0" fontId="9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/>
    <xf numFmtId="0" fontId="14" fillId="0" borderId="0" xfId="0" applyFont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7" fillId="0" borderId="0" xfId="0" applyFont="1" applyAlignment="1">
      <alignment horizontal="center"/>
    </xf>
    <xf numFmtId="0" fontId="12" fillId="0" borderId="0" xfId="0" applyFont="1"/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7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6" fillId="0" borderId="0" xfId="0" applyFont="1"/>
    <xf numFmtId="0" fontId="23" fillId="0" borderId="0" xfId="0" applyFo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/>
    <xf numFmtId="0" fontId="28" fillId="0" borderId="0" xfId="0" applyFont="1" applyFill="1"/>
    <xf numFmtId="0" fontId="28" fillId="0" borderId="0" xfId="0" applyFont="1" applyAlignment="1">
      <alignment horizontal="left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/>
    <xf numFmtId="0" fontId="27" fillId="0" borderId="0" xfId="0" applyFont="1"/>
    <xf numFmtId="0" fontId="25" fillId="0" borderId="0" xfId="0" applyFont="1"/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32" fillId="0" borderId="0" xfId="0" applyFont="1"/>
    <xf numFmtId="0" fontId="33" fillId="0" borderId="0" xfId="0" applyFont="1"/>
    <xf numFmtId="0" fontId="37" fillId="0" borderId="0" xfId="0" applyFont="1"/>
    <xf numFmtId="0" fontId="38" fillId="0" borderId="0" xfId="0" applyFont="1" applyAlignment="1">
      <alignment horizontal="center"/>
    </xf>
    <xf numFmtId="0" fontId="38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9" fillId="0" borderId="0" xfId="0" applyFont="1"/>
    <xf numFmtId="0" fontId="6" fillId="0" borderId="0" xfId="0" applyFont="1"/>
    <xf numFmtId="0" fontId="31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40" fillId="0" borderId="0" xfId="0" applyFont="1"/>
    <xf numFmtId="0" fontId="13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7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/>
    <xf numFmtId="0" fontId="44" fillId="0" borderId="0" xfId="0" applyFont="1"/>
    <xf numFmtId="0" fontId="41" fillId="0" borderId="0" xfId="0" applyFont="1"/>
    <xf numFmtId="0" fontId="42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38" fillId="0" borderId="0" xfId="0" applyFont="1" applyFill="1"/>
    <xf numFmtId="0" fontId="41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/>
    <xf numFmtId="0" fontId="49" fillId="0" borderId="0" xfId="0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0" fontId="51" fillId="0" borderId="0" xfId="0" applyFont="1"/>
    <xf numFmtId="0" fontId="52" fillId="0" borderId="0" xfId="0" applyFont="1" applyAlignment="1">
      <alignment horizontal="center"/>
    </xf>
    <xf numFmtId="0" fontId="52" fillId="0" borderId="0" xfId="0" applyFont="1"/>
    <xf numFmtId="0" fontId="53" fillId="0" borderId="0" xfId="0" applyFont="1" applyAlignment="1">
      <alignment horizontal="center"/>
    </xf>
    <xf numFmtId="0" fontId="47" fillId="0" borderId="0" xfId="0" applyFont="1"/>
    <xf numFmtId="0" fontId="50" fillId="0" borderId="0" xfId="0" applyFont="1"/>
    <xf numFmtId="0" fontId="45" fillId="0" borderId="0" xfId="0" applyFont="1"/>
    <xf numFmtId="0" fontId="48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 applyAlignment="1">
      <alignment horizontal="center"/>
    </xf>
    <xf numFmtId="0" fontId="57" fillId="0" borderId="0" xfId="0" applyFont="1"/>
    <xf numFmtId="0" fontId="51" fillId="0" borderId="0" xfId="0" applyFont="1" applyAlignment="1">
      <alignment horizontal="center"/>
    </xf>
    <xf numFmtId="0" fontId="58" fillId="0" borderId="0" xfId="0" applyFont="1"/>
    <xf numFmtId="0" fontId="54" fillId="0" borderId="0" xfId="0" applyFont="1"/>
    <xf numFmtId="0" fontId="45" fillId="0" borderId="0" xfId="0" applyFont="1" applyAlignment="1">
      <alignment horizontal="left"/>
    </xf>
    <xf numFmtId="0" fontId="59" fillId="0" borderId="0" xfId="0" applyFont="1"/>
    <xf numFmtId="0" fontId="5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/>
    <xf numFmtId="0" fontId="62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40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2" borderId="0" xfId="0" applyFont="1" applyFill="1"/>
    <xf numFmtId="1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8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topLeftCell="A28" workbookViewId="0">
      <selection activeCell="B53" sqref="B53"/>
    </sheetView>
  </sheetViews>
  <sheetFormatPr baseColWidth="10" defaultRowHeight="15" x14ac:dyDescent="0"/>
  <cols>
    <col min="2" max="2" width="60.6640625" customWidth="1"/>
  </cols>
  <sheetData>
    <row r="1" spans="1:2">
      <c r="A1" s="56" t="s">
        <v>604</v>
      </c>
      <c r="B1" s="57" t="s">
        <v>605</v>
      </c>
    </row>
    <row r="2" spans="1:2">
      <c r="A2" s="54">
        <v>42005</v>
      </c>
      <c r="B2" s="55">
        <v>0</v>
      </c>
    </row>
    <row r="3" spans="1:2">
      <c r="A3" s="54">
        <v>44562</v>
      </c>
      <c r="B3" s="55">
        <v>0</v>
      </c>
    </row>
    <row r="4" spans="1:2">
      <c r="A4" s="54">
        <v>47119</v>
      </c>
      <c r="B4" s="55">
        <v>0</v>
      </c>
    </row>
    <row r="5" spans="1:2">
      <c r="A5" s="54">
        <v>38384</v>
      </c>
      <c r="B5" s="55">
        <v>0</v>
      </c>
    </row>
    <row r="6" spans="1:2">
      <c r="A6" s="54">
        <v>40940</v>
      </c>
      <c r="B6" s="55">
        <v>0</v>
      </c>
    </row>
    <row r="7" spans="1:2">
      <c r="A7" s="54">
        <v>43497</v>
      </c>
      <c r="B7" s="55">
        <v>0</v>
      </c>
    </row>
    <row r="8" spans="1:2">
      <c r="A8" s="54">
        <v>46054</v>
      </c>
      <c r="B8" s="55">
        <v>0</v>
      </c>
    </row>
    <row r="9" spans="1:2">
      <c r="A9" s="54">
        <v>38412</v>
      </c>
      <c r="B9" s="55">
        <v>0</v>
      </c>
    </row>
    <row r="10" spans="1:2">
      <c r="A10" s="54">
        <v>40969</v>
      </c>
      <c r="B10" s="55">
        <v>0</v>
      </c>
    </row>
    <row r="11" spans="1:2">
      <c r="A11" s="54">
        <v>43525</v>
      </c>
      <c r="B11" s="55">
        <v>0</v>
      </c>
    </row>
    <row r="12" spans="1:2">
      <c r="A12" s="54">
        <v>46082</v>
      </c>
      <c r="B12" s="55">
        <v>0</v>
      </c>
    </row>
    <row r="13" spans="1:2">
      <c r="A13" s="54">
        <v>36982</v>
      </c>
      <c r="B13" s="55">
        <v>0</v>
      </c>
    </row>
    <row r="14" spans="1:2">
      <c r="A14" s="54">
        <v>39904</v>
      </c>
      <c r="B14" s="55">
        <v>0</v>
      </c>
    </row>
    <row r="15" spans="1:2">
      <c r="A15" s="54">
        <v>42461</v>
      </c>
      <c r="B15" s="55">
        <v>0</v>
      </c>
    </row>
    <row r="16" spans="1:2">
      <c r="A16" s="54">
        <v>45017</v>
      </c>
      <c r="B16" s="55">
        <v>0</v>
      </c>
    </row>
    <row r="17" spans="1:2">
      <c r="A17" s="54">
        <v>11049</v>
      </c>
      <c r="B17" s="55">
        <v>0</v>
      </c>
    </row>
    <row r="18" spans="1:2">
      <c r="A18" s="54">
        <v>39203</v>
      </c>
      <c r="B18" s="55">
        <v>0</v>
      </c>
    </row>
    <row r="19" spans="1:2">
      <c r="A19" s="54">
        <v>41760</v>
      </c>
      <c r="B19" s="55">
        <v>0</v>
      </c>
    </row>
    <row r="20" spans="1:2">
      <c r="A20" s="54">
        <v>44317</v>
      </c>
      <c r="B20" s="55">
        <v>0</v>
      </c>
    </row>
    <row r="21" spans="1:2">
      <c r="A21" s="54">
        <v>46874</v>
      </c>
      <c r="B21" s="55">
        <v>0</v>
      </c>
    </row>
    <row r="22" spans="1:2">
      <c r="A22" s="54">
        <v>38139</v>
      </c>
      <c r="B22" s="55">
        <v>2</v>
      </c>
    </row>
    <row r="23" spans="1:2">
      <c r="A23" s="54">
        <v>40695</v>
      </c>
      <c r="B23" s="55">
        <v>2</v>
      </c>
    </row>
    <row r="24" spans="1:2">
      <c r="A24" s="54">
        <v>43252</v>
      </c>
      <c r="B24" s="55">
        <v>1</v>
      </c>
    </row>
    <row r="25" spans="1:2">
      <c r="A25" s="54">
        <v>45809</v>
      </c>
      <c r="B25" s="55">
        <v>0</v>
      </c>
    </row>
    <row r="26" spans="1:2">
      <c r="A26" s="54">
        <v>37438</v>
      </c>
      <c r="B26" s="55">
        <v>1</v>
      </c>
    </row>
    <row r="27" spans="1:2">
      <c r="A27" s="54">
        <v>39995</v>
      </c>
      <c r="B27" s="55">
        <v>1</v>
      </c>
    </row>
    <row r="28" spans="1:2">
      <c r="A28" s="54">
        <v>42552</v>
      </c>
      <c r="B28" s="55">
        <v>2</v>
      </c>
    </row>
    <row r="29" spans="1:2">
      <c r="A29" s="54">
        <v>45108</v>
      </c>
      <c r="B29" s="55">
        <v>5</v>
      </c>
    </row>
    <row r="30" spans="1:2">
      <c r="A30" s="54">
        <v>11140</v>
      </c>
      <c r="B30" s="55">
        <v>7</v>
      </c>
    </row>
    <row r="31" spans="1:2">
      <c r="A31" s="54">
        <v>38930</v>
      </c>
      <c r="B31" s="55">
        <v>10</v>
      </c>
    </row>
    <row r="32" spans="1:2">
      <c r="A32" s="54">
        <v>41487</v>
      </c>
      <c r="B32" s="55">
        <v>17</v>
      </c>
    </row>
    <row r="33" spans="1:2">
      <c r="A33" s="54">
        <v>44044</v>
      </c>
      <c r="B33" s="55">
        <v>22</v>
      </c>
    </row>
    <row r="34" spans="1:2">
      <c r="A34" s="54">
        <v>46600</v>
      </c>
      <c r="B34" s="55">
        <v>19</v>
      </c>
    </row>
    <row r="35" spans="1:2">
      <c r="A35" s="54">
        <v>37865</v>
      </c>
      <c r="B35" s="55">
        <v>27</v>
      </c>
    </row>
    <row r="36" spans="1:2">
      <c r="A36" s="54">
        <v>40422</v>
      </c>
      <c r="B36" s="55">
        <v>45</v>
      </c>
    </row>
    <row r="37" spans="1:2">
      <c r="A37" s="54">
        <v>42979</v>
      </c>
      <c r="B37" s="55">
        <v>47</v>
      </c>
    </row>
    <row r="38" spans="1:2">
      <c r="A38" s="54">
        <v>45536</v>
      </c>
      <c r="B38" s="55">
        <v>45</v>
      </c>
    </row>
    <row r="39" spans="1:2">
      <c r="A39" s="54">
        <v>37165</v>
      </c>
      <c r="B39" s="55">
        <v>39</v>
      </c>
    </row>
    <row r="40" spans="1:2">
      <c r="A40" s="54">
        <v>39722</v>
      </c>
      <c r="B40" s="55">
        <v>65</v>
      </c>
    </row>
    <row r="41" spans="1:2">
      <c r="A41" s="54">
        <v>42278</v>
      </c>
      <c r="B41" s="55">
        <v>71</v>
      </c>
    </row>
    <row r="42" spans="1:2">
      <c r="A42" s="54">
        <v>44835</v>
      </c>
      <c r="B42" s="55">
        <v>63</v>
      </c>
    </row>
    <row r="43" spans="1:2">
      <c r="A43" s="54">
        <v>47392</v>
      </c>
      <c r="B43" s="55">
        <v>53</v>
      </c>
    </row>
    <row r="44" spans="1:2">
      <c r="A44" s="54">
        <v>38657</v>
      </c>
      <c r="B44" s="55">
        <v>45</v>
      </c>
    </row>
    <row r="45" spans="1:2">
      <c r="A45" s="54">
        <v>41214</v>
      </c>
      <c r="B45" s="55">
        <v>34</v>
      </c>
    </row>
    <row r="46" spans="1:2">
      <c r="A46" s="54">
        <v>43770</v>
      </c>
      <c r="B46" s="55">
        <v>33</v>
      </c>
    </row>
    <row r="47" spans="1:2">
      <c r="A47" s="54">
        <v>46327</v>
      </c>
      <c r="B47" s="55">
        <v>29</v>
      </c>
    </row>
    <row r="48" spans="1:2">
      <c r="A48" s="54">
        <v>37956</v>
      </c>
      <c r="B48" s="55">
        <v>28</v>
      </c>
    </row>
    <row r="49" spans="1:2">
      <c r="A49" s="54">
        <v>40513</v>
      </c>
      <c r="B49" s="55">
        <v>36</v>
      </c>
    </row>
    <row r="50" spans="1:2">
      <c r="A50" s="54">
        <v>43070</v>
      </c>
      <c r="B50" s="55">
        <v>54</v>
      </c>
    </row>
    <row r="51" spans="1:2">
      <c r="A51" s="54">
        <v>45627</v>
      </c>
      <c r="B51" s="55">
        <v>105</v>
      </c>
    </row>
    <row r="52" spans="1:2">
      <c r="A52" s="54">
        <v>39083</v>
      </c>
      <c r="B52" s="55">
        <v>495</v>
      </c>
    </row>
    <row r="53" spans="1:2">
      <c r="A53" s="177">
        <v>41640</v>
      </c>
      <c r="B53" s="178">
        <v>1107</v>
      </c>
    </row>
  </sheetData>
  <sortState ref="A1:C17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workbookViewId="0">
      <selection sqref="A1:XFD1048576"/>
    </sheetView>
  </sheetViews>
  <sheetFormatPr baseColWidth="10" defaultRowHeight="14" x14ac:dyDescent="0"/>
  <cols>
    <col min="1" max="1" width="90.6640625" style="146" customWidth="1"/>
    <col min="2" max="3" width="10.83203125" style="137"/>
    <col min="4" max="4" width="17.5" style="137" customWidth="1"/>
    <col min="5" max="16384" width="10.83203125" style="146"/>
  </cols>
  <sheetData>
    <row r="1" spans="1:4" s="135" customFormat="1">
      <c r="A1" s="135" t="s">
        <v>31</v>
      </c>
      <c r="B1" s="135" t="s">
        <v>0</v>
      </c>
      <c r="C1" s="135" t="s">
        <v>1</v>
      </c>
      <c r="D1" s="135" t="s">
        <v>2</v>
      </c>
    </row>
    <row r="2" spans="1:4" s="135" customFormat="1">
      <c r="A2" s="135" t="s">
        <v>117</v>
      </c>
    </row>
    <row r="3" spans="1:4" s="135" customFormat="1">
      <c r="A3" s="136" t="s">
        <v>169</v>
      </c>
      <c r="C3" s="137">
        <v>2</v>
      </c>
    </row>
    <row r="4" spans="1:4" s="140" customFormat="1">
      <c r="A4" s="138" t="s">
        <v>146</v>
      </c>
      <c r="B4" s="139">
        <v>30</v>
      </c>
      <c r="C4" s="139">
        <v>6</v>
      </c>
      <c r="D4" s="139">
        <v>9</v>
      </c>
    </row>
    <row r="5" spans="1:4" s="140" customFormat="1">
      <c r="A5" s="136" t="s">
        <v>170</v>
      </c>
      <c r="B5" s="139">
        <v>7</v>
      </c>
      <c r="C5" s="139"/>
      <c r="D5" s="139"/>
    </row>
    <row r="6" spans="1:4" s="140" customFormat="1">
      <c r="A6" s="138" t="s">
        <v>158</v>
      </c>
      <c r="B6" s="139">
        <v>8</v>
      </c>
      <c r="C6" s="139">
        <v>1</v>
      </c>
      <c r="D6" s="139">
        <v>1</v>
      </c>
    </row>
    <row r="7" spans="1:4" s="135" customFormat="1">
      <c r="A7" s="141" t="s">
        <v>118</v>
      </c>
    </row>
    <row r="8" spans="1:4" s="144" customFormat="1">
      <c r="A8" s="142" t="s">
        <v>122</v>
      </c>
      <c r="B8" s="143">
        <v>26</v>
      </c>
      <c r="C8" s="143">
        <v>6</v>
      </c>
      <c r="D8" s="143">
        <v>4</v>
      </c>
    </row>
    <row r="9" spans="1:4" s="144" customFormat="1">
      <c r="A9" s="142" t="s">
        <v>3</v>
      </c>
      <c r="B9" s="143">
        <v>20</v>
      </c>
      <c r="C9" s="143">
        <v>5</v>
      </c>
      <c r="D9" s="143">
        <v>1</v>
      </c>
    </row>
    <row r="10" spans="1:4" s="144" customFormat="1">
      <c r="A10" s="142" t="s">
        <v>4</v>
      </c>
      <c r="B10" s="143"/>
      <c r="C10" s="143">
        <v>1</v>
      </c>
      <c r="D10" s="143"/>
    </row>
    <row r="11" spans="1:4" s="144" customFormat="1">
      <c r="A11" s="142" t="s">
        <v>60</v>
      </c>
      <c r="B11" s="143">
        <v>1</v>
      </c>
      <c r="C11" s="143">
        <v>1</v>
      </c>
      <c r="D11" s="143"/>
    </row>
    <row r="12" spans="1:4" s="144" customFormat="1">
      <c r="A12" s="142" t="s">
        <v>127</v>
      </c>
      <c r="B12" s="143">
        <v>24</v>
      </c>
      <c r="C12" s="143">
        <v>4</v>
      </c>
      <c r="D12" s="143">
        <v>8</v>
      </c>
    </row>
    <row r="13" spans="1:4" s="144" customFormat="1">
      <c r="A13" s="142" t="s">
        <v>45</v>
      </c>
      <c r="B13" s="143">
        <v>7</v>
      </c>
      <c r="C13" s="143">
        <v>2</v>
      </c>
      <c r="D13" s="143"/>
    </row>
    <row r="14" spans="1:4" s="144" customFormat="1">
      <c r="A14" s="142" t="s">
        <v>101</v>
      </c>
      <c r="B14" s="145"/>
      <c r="C14" s="145">
        <v>1</v>
      </c>
      <c r="D14" s="145"/>
    </row>
    <row r="15" spans="1:4" s="144" customFormat="1">
      <c r="A15" s="142" t="s">
        <v>157</v>
      </c>
      <c r="B15" s="143">
        <v>14</v>
      </c>
      <c r="C15" s="143">
        <v>3</v>
      </c>
      <c r="D15" s="143"/>
    </row>
    <row r="16" spans="1:4" s="144" customFormat="1">
      <c r="A16" s="142" t="s">
        <v>99</v>
      </c>
      <c r="B16" s="145"/>
      <c r="C16" s="145">
        <v>1</v>
      </c>
      <c r="D16" s="145"/>
    </row>
    <row r="17" spans="1:4" s="144" customFormat="1">
      <c r="A17" s="142" t="s">
        <v>6</v>
      </c>
      <c r="B17" s="143"/>
      <c r="C17" s="143">
        <v>1</v>
      </c>
      <c r="D17" s="143"/>
    </row>
    <row r="18" spans="1:4" s="144" customFormat="1">
      <c r="A18" s="142" t="s">
        <v>5</v>
      </c>
      <c r="B18" s="143"/>
      <c r="C18" s="143">
        <v>3</v>
      </c>
      <c r="D18" s="143"/>
    </row>
    <row r="19" spans="1:4" s="144" customFormat="1">
      <c r="A19" s="142" t="s">
        <v>7</v>
      </c>
      <c r="B19" s="143"/>
      <c r="C19" s="143">
        <v>1</v>
      </c>
      <c r="D19" s="143"/>
    </row>
    <row r="20" spans="1:4" s="144" customFormat="1">
      <c r="A20" s="142" t="s">
        <v>8</v>
      </c>
      <c r="B20" s="143"/>
      <c r="C20" s="143">
        <v>1</v>
      </c>
      <c r="D20" s="143"/>
    </row>
    <row r="21" spans="1:4" s="144" customFormat="1">
      <c r="A21" s="142" t="s">
        <v>100</v>
      </c>
      <c r="B21" s="143"/>
      <c r="C21" s="143">
        <v>1</v>
      </c>
      <c r="D21" s="143"/>
    </row>
    <row r="22" spans="1:4" s="144" customFormat="1">
      <c r="A22" s="142" t="s">
        <v>79</v>
      </c>
      <c r="B22" s="143"/>
      <c r="C22" s="143">
        <v>1</v>
      </c>
      <c r="D22" s="143"/>
    </row>
    <row r="23" spans="1:4" s="144" customFormat="1">
      <c r="A23" s="142" t="s">
        <v>62</v>
      </c>
      <c r="B23" s="143"/>
      <c r="C23" s="143">
        <v>1</v>
      </c>
      <c r="D23" s="143"/>
    </row>
    <row r="24" spans="1:4" s="144" customFormat="1">
      <c r="A24" s="142" t="s">
        <v>46</v>
      </c>
      <c r="B24" s="143">
        <v>2</v>
      </c>
      <c r="C24" s="143">
        <v>1</v>
      </c>
      <c r="D24" s="143"/>
    </row>
    <row r="25" spans="1:4" s="144" customFormat="1">
      <c r="A25" s="142" t="s">
        <v>63</v>
      </c>
      <c r="B25" s="143"/>
      <c r="C25" s="143">
        <v>1</v>
      </c>
      <c r="D25" s="143"/>
    </row>
    <row r="26" spans="1:4" s="145" customFormat="1">
      <c r="A26" s="142" t="s">
        <v>145</v>
      </c>
      <c r="C26" s="143">
        <v>2</v>
      </c>
    </row>
    <row r="27" spans="1:4" s="144" customFormat="1">
      <c r="A27" s="142" t="s">
        <v>9</v>
      </c>
      <c r="B27" s="143"/>
      <c r="C27" s="143">
        <v>1</v>
      </c>
      <c r="D27" s="143"/>
    </row>
    <row r="28" spans="1:4" s="144" customFormat="1">
      <c r="A28" s="142" t="s">
        <v>64</v>
      </c>
      <c r="B28" s="143"/>
      <c r="C28" s="143">
        <v>1</v>
      </c>
      <c r="D28" s="143"/>
    </row>
    <row r="29" spans="1:4" s="144" customFormat="1">
      <c r="A29" s="142" t="s">
        <v>10</v>
      </c>
      <c r="B29" s="143">
        <v>1</v>
      </c>
      <c r="C29" s="143">
        <v>1</v>
      </c>
      <c r="D29" s="143"/>
    </row>
    <row r="30" spans="1:4" s="144" customFormat="1">
      <c r="A30" s="142" t="s">
        <v>13</v>
      </c>
      <c r="B30" s="143"/>
      <c r="C30" s="143">
        <v>1</v>
      </c>
      <c r="D30" s="143"/>
    </row>
    <row r="31" spans="1:4" s="144" customFormat="1">
      <c r="A31" s="142" t="s">
        <v>12</v>
      </c>
      <c r="B31" s="143"/>
      <c r="C31" s="143">
        <v>1</v>
      </c>
      <c r="D31" s="143"/>
    </row>
    <row r="32" spans="1:4" s="144" customFormat="1">
      <c r="A32" s="142" t="s">
        <v>102</v>
      </c>
      <c r="B32" s="143"/>
      <c r="C32" s="143">
        <v>1</v>
      </c>
      <c r="D32" s="143"/>
    </row>
    <row r="33" spans="1:4" s="144" customFormat="1">
      <c r="A33" s="142" t="s">
        <v>11</v>
      </c>
      <c r="B33" s="143">
        <v>12</v>
      </c>
      <c r="C33" s="143">
        <v>5</v>
      </c>
      <c r="D33" s="143">
        <v>2</v>
      </c>
    </row>
    <row r="34" spans="1:4" s="144" customFormat="1">
      <c r="A34" s="142" t="s">
        <v>14</v>
      </c>
      <c r="B34" s="143">
        <v>16</v>
      </c>
      <c r="C34" s="143">
        <v>5</v>
      </c>
      <c r="D34" s="143">
        <v>4</v>
      </c>
    </row>
    <row r="35" spans="1:4" s="144" customFormat="1">
      <c r="A35" s="142" t="s">
        <v>65</v>
      </c>
      <c r="B35" s="143"/>
      <c r="C35" s="143">
        <v>1</v>
      </c>
      <c r="D35" s="143"/>
    </row>
    <row r="36" spans="1:4" s="145" customFormat="1">
      <c r="A36" s="142" t="s">
        <v>80</v>
      </c>
      <c r="B36" s="143"/>
      <c r="C36" s="143">
        <v>1</v>
      </c>
      <c r="D36" s="143"/>
    </row>
    <row r="37" spans="1:4" s="145" customFormat="1">
      <c r="A37" s="142" t="s">
        <v>66</v>
      </c>
      <c r="B37" s="143"/>
      <c r="C37" s="143">
        <v>1</v>
      </c>
      <c r="D37" s="143"/>
    </row>
    <row r="38" spans="1:4" s="144" customFormat="1">
      <c r="A38" s="142" t="s">
        <v>15</v>
      </c>
      <c r="B38" s="143">
        <v>1</v>
      </c>
      <c r="C38" s="143">
        <v>2</v>
      </c>
      <c r="D38" s="143"/>
    </row>
    <row r="39" spans="1:4" s="144" customFormat="1">
      <c r="A39" s="142" t="s">
        <v>103</v>
      </c>
      <c r="B39" s="143"/>
      <c r="C39" s="143">
        <v>1</v>
      </c>
      <c r="D39" s="143"/>
    </row>
    <row r="40" spans="1:4" s="144" customFormat="1">
      <c r="A40" s="142" t="s">
        <v>16</v>
      </c>
      <c r="B40" s="143"/>
      <c r="C40" s="143">
        <v>1</v>
      </c>
      <c r="D40" s="143"/>
    </row>
    <row r="41" spans="1:4" s="144" customFormat="1">
      <c r="A41" s="142" t="s">
        <v>67</v>
      </c>
      <c r="B41" s="143"/>
      <c r="C41" s="143">
        <v>1</v>
      </c>
      <c r="D41" s="143"/>
    </row>
    <row r="42" spans="1:4" s="144" customFormat="1">
      <c r="A42" s="142" t="s">
        <v>81</v>
      </c>
      <c r="B42" s="143"/>
      <c r="C42" s="143">
        <v>1</v>
      </c>
      <c r="D42" s="143"/>
    </row>
    <row r="43" spans="1:4" s="144" customFormat="1">
      <c r="A43" s="142" t="s">
        <v>17</v>
      </c>
      <c r="B43" s="143"/>
      <c r="C43" s="143">
        <v>3</v>
      </c>
      <c r="D43" s="143"/>
    </row>
    <row r="44" spans="1:4" s="144" customFormat="1">
      <c r="A44" s="142" t="s">
        <v>18</v>
      </c>
      <c r="B44" s="143">
        <v>18</v>
      </c>
      <c r="C44" s="143">
        <v>2</v>
      </c>
      <c r="D44" s="143">
        <v>1</v>
      </c>
    </row>
    <row r="45" spans="1:4" s="144" customFormat="1">
      <c r="A45" s="142" t="s">
        <v>19</v>
      </c>
      <c r="B45" s="143">
        <v>20</v>
      </c>
      <c r="C45" s="143">
        <v>5</v>
      </c>
      <c r="D45" s="143">
        <v>1</v>
      </c>
    </row>
    <row r="46" spans="1:4" s="144" customFormat="1">
      <c r="A46" s="142" t="s">
        <v>82</v>
      </c>
      <c r="B46" s="143"/>
      <c r="C46" s="143">
        <v>1</v>
      </c>
      <c r="D46" s="143"/>
    </row>
    <row r="47" spans="1:4" s="144" customFormat="1">
      <c r="A47" s="142" t="s">
        <v>47</v>
      </c>
      <c r="B47" s="143">
        <v>6</v>
      </c>
      <c r="C47" s="143">
        <v>1</v>
      </c>
      <c r="D47" s="143">
        <v>3</v>
      </c>
    </row>
    <row r="48" spans="1:4" s="144" customFormat="1">
      <c r="A48" s="142" t="s">
        <v>20</v>
      </c>
      <c r="B48" s="143"/>
      <c r="C48" s="143">
        <v>1</v>
      </c>
      <c r="D48" s="143"/>
    </row>
    <row r="49" spans="1:4" s="144" customFormat="1">
      <c r="A49" s="142" t="s">
        <v>96</v>
      </c>
      <c r="B49" s="143"/>
      <c r="C49" s="143">
        <v>1</v>
      </c>
      <c r="D49" s="143"/>
    </row>
    <row r="50" spans="1:4" s="144" customFormat="1">
      <c r="A50" s="142" t="s">
        <v>95</v>
      </c>
      <c r="B50" s="143">
        <v>45</v>
      </c>
      <c r="C50" s="143">
        <v>10</v>
      </c>
      <c r="D50" s="143">
        <v>6</v>
      </c>
    </row>
    <row r="51" spans="1:4" s="144" customFormat="1">
      <c r="A51" s="142" t="s">
        <v>94</v>
      </c>
      <c r="B51" s="143">
        <v>27</v>
      </c>
      <c r="C51" s="143">
        <v>9</v>
      </c>
      <c r="D51" s="143">
        <v>5</v>
      </c>
    </row>
    <row r="52" spans="1:4" s="144" customFormat="1">
      <c r="A52" s="142" t="s">
        <v>21</v>
      </c>
      <c r="B52" s="143">
        <v>40</v>
      </c>
      <c r="C52" s="143">
        <v>13</v>
      </c>
      <c r="D52" s="143">
        <v>7</v>
      </c>
    </row>
    <row r="53" spans="1:4" s="144" customFormat="1">
      <c r="A53" s="142" t="s">
        <v>68</v>
      </c>
      <c r="B53" s="143"/>
      <c r="C53" s="143">
        <v>1</v>
      </c>
      <c r="D53" s="143"/>
    </row>
    <row r="54" spans="1:4" s="144" customFormat="1">
      <c r="A54" s="142" t="s">
        <v>22</v>
      </c>
      <c r="B54" s="143"/>
      <c r="C54" s="143">
        <v>1</v>
      </c>
      <c r="D54" s="143"/>
    </row>
    <row r="55" spans="1:4" s="144" customFormat="1">
      <c r="A55" s="142" t="s">
        <v>104</v>
      </c>
      <c r="B55" s="143"/>
      <c r="C55" s="143">
        <v>1</v>
      </c>
      <c r="D55" s="143"/>
    </row>
    <row r="56" spans="1:4" s="144" customFormat="1">
      <c r="A56" s="142" t="s">
        <v>23</v>
      </c>
      <c r="B56" s="143"/>
      <c r="C56" s="143">
        <v>2</v>
      </c>
      <c r="D56" s="143"/>
    </row>
    <row r="57" spans="1:4" s="144" customFormat="1">
      <c r="A57" s="142" t="s">
        <v>83</v>
      </c>
      <c r="B57" s="143"/>
      <c r="C57" s="143">
        <v>1</v>
      </c>
      <c r="D57" s="143"/>
    </row>
    <row r="58" spans="1:4" s="144" customFormat="1">
      <c r="A58" s="142" t="s">
        <v>48</v>
      </c>
      <c r="B58" s="143"/>
      <c r="C58" s="143">
        <v>2</v>
      </c>
      <c r="D58" s="143"/>
    </row>
    <row r="59" spans="1:4" s="144" customFormat="1">
      <c r="A59" s="142" t="s">
        <v>24</v>
      </c>
      <c r="B59" s="143"/>
      <c r="C59" s="143">
        <v>2</v>
      </c>
      <c r="D59" s="143"/>
    </row>
    <row r="60" spans="1:4" s="144" customFormat="1">
      <c r="A60" s="142" t="s">
        <v>49</v>
      </c>
      <c r="B60" s="143">
        <v>2</v>
      </c>
      <c r="C60" s="143">
        <v>4</v>
      </c>
      <c r="D60" s="143">
        <v>1</v>
      </c>
    </row>
    <row r="61" spans="1:4" s="144" customFormat="1">
      <c r="A61" s="142" t="s">
        <v>26</v>
      </c>
      <c r="B61" s="143"/>
      <c r="C61" s="143">
        <v>1</v>
      </c>
      <c r="D61" s="143"/>
    </row>
    <row r="62" spans="1:4" s="144" customFormat="1">
      <c r="A62" s="142" t="s">
        <v>27</v>
      </c>
      <c r="B62" s="143">
        <v>25</v>
      </c>
      <c r="C62" s="143">
        <v>3</v>
      </c>
      <c r="D62" s="143">
        <v>2</v>
      </c>
    </row>
    <row r="63" spans="1:4" s="144" customFormat="1">
      <c r="A63" s="142" t="s">
        <v>50</v>
      </c>
      <c r="B63" s="143"/>
      <c r="C63" s="143">
        <v>3</v>
      </c>
      <c r="D63" s="143"/>
    </row>
    <row r="64" spans="1:4" s="144" customFormat="1">
      <c r="A64" s="142" t="s">
        <v>69</v>
      </c>
      <c r="B64" s="143"/>
      <c r="C64" s="143">
        <v>2</v>
      </c>
      <c r="D64" s="143"/>
    </row>
    <row r="65" spans="1:4" s="144" customFormat="1">
      <c r="A65" s="142" t="s">
        <v>84</v>
      </c>
      <c r="B65" s="143"/>
      <c r="C65" s="143">
        <v>1</v>
      </c>
      <c r="D65" s="143"/>
    </row>
    <row r="66" spans="1:4" s="144" customFormat="1">
      <c r="A66" s="142" t="s">
        <v>28</v>
      </c>
      <c r="B66" s="143"/>
      <c r="C66" s="143">
        <v>2</v>
      </c>
      <c r="D66" s="143"/>
    </row>
    <row r="67" spans="1:4" s="144" customFormat="1">
      <c r="A67" s="142" t="s">
        <v>29</v>
      </c>
      <c r="B67" s="143">
        <v>4</v>
      </c>
      <c r="C67" s="143">
        <v>2</v>
      </c>
      <c r="D67" s="143"/>
    </row>
    <row r="68" spans="1:4" s="144" customFormat="1">
      <c r="A68" s="142" t="s">
        <v>144</v>
      </c>
      <c r="B68" s="143">
        <v>1</v>
      </c>
      <c r="C68" s="143">
        <v>1</v>
      </c>
      <c r="D68" s="143"/>
    </row>
    <row r="69" spans="1:4" s="144" customFormat="1">
      <c r="A69" s="142" t="s">
        <v>30</v>
      </c>
      <c r="B69" s="143"/>
      <c r="C69" s="143">
        <v>1</v>
      </c>
      <c r="D69" s="143"/>
    </row>
    <row r="70" spans="1:4" s="144" customFormat="1">
      <c r="A70" s="142" t="s">
        <v>123</v>
      </c>
      <c r="B70" s="143"/>
      <c r="C70" s="143">
        <v>2</v>
      </c>
      <c r="D70" s="143"/>
    </row>
    <row r="71" spans="1:4" s="144" customFormat="1">
      <c r="A71" s="142" t="s">
        <v>32</v>
      </c>
      <c r="B71" s="143"/>
      <c r="C71" s="143">
        <v>1</v>
      </c>
      <c r="D71" s="143"/>
    </row>
    <row r="72" spans="1:4" s="144" customFormat="1">
      <c r="A72" s="142" t="s">
        <v>147</v>
      </c>
      <c r="B72" s="143"/>
      <c r="C72" s="143">
        <v>2</v>
      </c>
      <c r="D72" s="143"/>
    </row>
    <row r="73" spans="1:4" s="144" customFormat="1">
      <c r="A73" s="142" t="s">
        <v>70</v>
      </c>
      <c r="B73" s="143"/>
      <c r="C73" s="143">
        <v>2</v>
      </c>
      <c r="D73" s="143"/>
    </row>
    <row r="74" spans="1:4" s="144" customFormat="1">
      <c r="A74" s="142" t="s">
        <v>51</v>
      </c>
      <c r="B74" s="143">
        <v>14</v>
      </c>
      <c r="C74" s="143">
        <v>6</v>
      </c>
      <c r="D74" s="143">
        <v>2</v>
      </c>
    </row>
    <row r="75" spans="1:4" s="144" customFormat="1">
      <c r="A75" s="142" t="s">
        <v>33</v>
      </c>
      <c r="B75" s="143"/>
      <c r="C75" s="143">
        <v>2</v>
      </c>
      <c r="D75" s="143"/>
    </row>
    <row r="76" spans="1:4" s="144" customFormat="1">
      <c r="A76" s="142" t="s">
        <v>105</v>
      </c>
      <c r="B76" s="143">
        <v>1</v>
      </c>
      <c r="C76" s="143"/>
      <c r="D76" s="143"/>
    </row>
    <row r="77" spans="1:4" s="144" customFormat="1">
      <c r="A77" s="142" t="s">
        <v>87</v>
      </c>
      <c r="B77" s="143"/>
      <c r="C77" s="143">
        <v>1</v>
      </c>
      <c r="D77" s="143"/>
    </row>
    <row r="78" spans="1:4" s="144" customFormat="1">
      <c r="A78" s="142" t="s">
        <v>88</v>
      </c>
      <c r="B78" s="143">
        <v>4</v>
      </c>
      <c r="C78" s="143"/>
      <c r="D78" s="143">
        <v>1</v>
      </c>
    </row>
    <row r="79" spans="1:4" s="144" customFormat="1">
      <c r="A79" s="142" t="s">
        <v>71</v>
      </c>
      <c r="B79" s="143"/>
      <c r="C79" s="143">
        <v>1</v>
      </c>
      <c r="D79" s="143"/>
    </row>
    <row r="80" spans="1:4" s="144" customFormat="1">
      <c r="A80" s="142" t="s">
        <v>89</v>
      </c>
      <c r="B80" s="143"/>
      <c r="C80" s="143">
        <v>1</v>
      </c>
      <c r="D80" s="143"/>
    </row>
    <row r="81" spans="1:4" s="144" customFormat="1">
      <c r="A81" s="142" t="s">
        <v>52</v>
      </c>
      <c r="B81" s="143">
        <v>8</v>
      </c>
      <c r="C81" s="143">
        <v>7</v>
      </c>
      <c r="D81" s="143">
        <v>3</v>
      </c>
    </row>
    <row r="82" spans="1:4" s="144" customFormat="1">
      <c r="A82" s="142" t="s">
        <v>34</v>
      </c>
      <c r="B82" s="143">
        <v>1</v>
      </c>
      <c r="C82" s="143">
        <v>1</v>
      </c>
      <c r="D82" s="143"/>
    </row>
    <row r="83" spans="1:4" s="144" customFormat="1">
      <c r="A83" s="142" t="s">
        <v>53</v>
      </c>
      <c r="B83" s="143">
        <v>1</v>
      </c>
      <c r="C83" s="143">
        <v>1</v>
      </c>
      <c r="D83" s="143"/>
    </row>
    <row r="84" spans="1:4" s="144" customFormat="1">
      <c r="A84" s="142" t="s">
        <v>72</v>
      </c>
      <c r="B84" s="143"/>
      <c r="C84" s="143">
        <v>2</v>
      </c>
      <c r="D84" s="143"/>
    </row>
    <row r="85" spans="1:4" s="144" customFormat="1">
      <c r="A85" s="142" t="s">
        <v>106</v>
      </c>
      <c r="B85" s="143">
        <v>1</v>
      </c>
      <c r="C85" s="143">
        <v>1</v>
      </c>
      <c r="D85" s="143"/>
    </row>
    <row r="86" spans="1:4" s="144" customFormat="1">
      <c r="A86" s="142" t="s">
        <v>54</v>
      </c>
      <c r="B86" s="143"/>
      <c r="C86" s="143">
        <v>2</v>
      </c>
      <c r="D86" s="143"/>
    </row>
    <row r="87" spans="1:4" s="144" customFormat="1">
      <c r="A87" s="142" t="s">
        <v>55</v>
      </c>
      <c r="B87" s="143"/>
      <c r="C87" s="143">
        <v>2</v>
      </c>
      <c r="D87" s="143"/>
    </row>
    <row r="88" spans="1:4" s="144" customFormat="1">
      <c r="A88" s="142" t="s">
        <v>56</v>
      </c>
      <c r="B88" s="143">
        <v>6</v>
      </c>
      <c r="C88" s="143">
        <v>7</v>
      </c>
      <c r="D88" s="143"/>
    </row>
    <row r="89" spans="1:4" s="144" customFormat="1">
      <c r="A89" s="142" t="s">
        <v>36</v>
      </c>
      <c r="B89" s="143"/>
      <c r="C89" s="143">
        <v>1</v>
      </c>
      <c r="D89" s="143"/>
    </row>
    <row r="90" spans="1:4" s="144" customFormat="1">
      <c r="A90" s="142" t="s">
        <v>73</v>
      </c>
      <c r="B90" s="143"/>
      <c r="C90" s="143">
        <v>3</v>
      </c>
      <c r="D90" s="143"/>
    </row>
    <row r="91" spans="1:4" s="144" customFormat="1">
      <c r="A91" s="142" t="s">
        <v>57</v>
      </c>
      <c r="B91" s="143"/>
      <c r="C91" s="143">
        <v>2</v>
      </c>
      <c r="D91" s="143"/>
    </row>
    <row r="92" spans="1:4" s="144" customFormat="1">
      <c r="A92" s="142" t="s">
        <v>35</v>
      </c>
      <c r="B92" s="143"/>
      <c r="C92" s="143">
        <v>1</v>
      </c>
      <c r="D92" s="143"/>
    </row>
    <row r="93" spans="1:4" s="144" customFormat="1">
      <c r="A93" s="142" t="s">
        <v>90</v>
      </c>
      <c r="B93" s="143">
        <v>7</v>
      </c>
      <c r="C93" s="143">
        <v>3</v>
      </c>
      <c r="D93" s="143">
        <v>1</v>
      </c>
    </row>
    <row r="94" spans="1:4" s="144" customFormat="1">
      <c r="A94" s="142" t="s">
        <v>37</v>
      </c>
      <c r="B94" s="143"/>
      <c r="C94" s="143">
        <v>1</v>
      </c>
      <c r="D94" s="143"/>
    </row>
    <row r="95" spans="1:4" s="144" customFormat="1">
      <c r="A95" s="142" t="s">
        <v>38</v>
      </c>
      <c r="B95" s="143"/>
      <c r="C95" s="143">
        <v>1</v>
      </c>
      <c r="D95" s="143"/>
    </row>
    <row r="96" spans="1:4" s="144" customFormat="1">
      <c r="A96" s="142" t="s">
        <v>74</v>
      </c>
      <c r="B96" s="143"/>
      <c r="C96" s="143">
        <v>1</v>
      </c>
      <c r="D96" s="143"/>
    </row>
    <row r="97" spans="1:4" s="144" customFormat="1">
      <c r="A97" s="142" t="s">
        <v>39</v>
      </c>
      <c r="B97" s="143">
        <v>9</v>
      </c>
      <c r="C97" s="143">
        <v>1</v>
      </c>
      <c r="D97" s="143">
        <v>2</v>
      </c>
    </row>
    <row r="98" spans="1:4" s="144" customFormat="1">
      <c r="A98" s="142" t="s">
        <v>40</v>
      </c>
      <c r="B98" s="143"/>
      <c r="C98" s="143">
        <v>2</v>
      </c>
      <c r="D98" s="143"/>
    </row>
    <row r="99" spans="1:4" s="144" customFormat="1">
      <c r="A99" s="142" t="s">
        <v>75</v>
      </c>
      <c r="B99" s="143"/>
      <c r="C99" s="143">
        <v>1</v>
      </c>
      <c r="D99" s="143"/>
    </row>
    <row r="100" spans="1:4" s="144" customFormat="1">
      <c r="A100" s="142" t="s">
        <v>76</v>
      </c>
      <c r="B100" s="143">
        <v>2</v>
      </c>
      <c r="C100" s="143">
        <v>3</v>
      </c>
      <c r="D100" s="143">
        <v>1</v>
      </c>
    </row>
    <row r="101" spans="1:4" s="144" customFormat="1">
      <c r="A101" s="142" t="s">
        <v>91</v>
      </c>
      <c r="B101" s="143"/>
      <c r="C101" s="143">
        <v>1</v>
      </c>
      <c r="D101" s="143"/>
    </row>
    <row r="102" spans="1:4" s="144" customFormat="1">
      <c r="A102" s="142" t="s">
        <v>107</v>
      </c>
      <c r="B102" s="143"/>
      <c r="C102" s="143">
        <v>2</v>
      </c>
      <c r="D102" s="143"/>
    </row>
    <row r="103" spans="1:4" s="144" customFormat="1">
      <c r="A103" s="142" t="s">
        <v>41</v>
      </c>
      <c r="B103" s="143">
        <v>14</v>
      </c>
      <c r="C103" s="143">
        <v>1</v>
      </c>
      <c r="D103" s="143"/>
    </row>
    <row r="104" spans="1:4" s="144" customFormat="1">
      <c r="A104" s="142" t="s">
        <v>58</v>
      </c>
      <c r="B104" s="143">
        <v>12</v>
      </c>
      <c r="C104" s="143">
        <v>1</v>
      </c>
      <c r="D104" s="143"/>
    </row>
    <row r="105" spans="1:4">
      <c r="A105" s="136"/>
    </row>
    <row r="106" spans="1:4" s="148" customFormat="1">
      <c r="A106" s="147" t="s">
        <v>116</v>
      </c>
      <c r="B106" s="135">
        <f>SUM(B3:B104)</f>
        <v>437</v>
      </c>
      <c r="C106" s="135">
        <f t="shared" ref="C106:D106" si="0">SUM(C3:C104)</f>
        <v>213</v>
      </c>
      <c r="D106" s="135">
        <f t="shared" si="0"/>
        <v>65</v>
      </c>
    </row>
    <row r="107" spans="1:4">
      <c r="A107" s="136"/>
    </row>
    <row r="108" spans="1:4">
      <c r="A108" s="141" t="s">
        <v>119</v>
      </c>
      <c r="B108" s="135" t="s">
        <v>0</v>
      </c>
      <c r="C108" s="135" t="s">
        <v>1</v>
      </c>
      <c r="D108" s="135" t="s">
        <v>59</v>
      </c>
    </row>
    <row r="109" spans="1:4" s="140" customFormat="1">
      <c r="A109" s="149" t="s">
        <v>134</v>
      </c>
      <c r="B109" s="150"/>
      <c r="C109" s="139">
        <v>3</v>
      </c>
      <c r="D109" s="150"/>
    </row>
    <row r="110" spans="1:4" s="140" customFormat="1">
      <c r="A110" s="138" t="s">
        <v>128</v>
      </c>
      <c r="B110" s="139">
        <v>22</v>
      </c>
      <c r="C110" s="139">
        <v>12</v>
      </c>
      <c r="D110" s="139">
        <v>1</v>
      </c>
    </row>
    <row r="111" spans="1:4" s="140" customFormat="1">
      <c r="A111" s="136" t="s">
        <v>160</v>
      </c>
      <c r="B111" s="139">
        <v>35</v>
      </c>
      <c r="C111" s="139">
        <v>7</v>
      </c>
      <c r="D111" s="139"/>
    </row>
    <row r="112" spans="1:4" s="140" customFormat="1">
      <c r="A112" s="136" t="s">
        <v>171</v>
      </c>
      <c r="B112" s="139">
        <v>4</v>
      </c>
      <c r="C112" s="139">
        <v>4</v>
      </c>
      <c r="D112" s="139"/>
    </row>
    <row r="113" spans="1:4" s="151" customFormat="1">
      <c r="A113" s="138" t="s">
        <v>130</v>
      </c>
      <c r="B113" s="139">
        <v>39</v>
      </c>
      <c r="C113" s="139">
        <v>11</v>
      </c>
      <c r="D113" s="139">
        <v>8</v>
      </c>
    </row>
    <row r="114" spans="1:4" s="151" customFormat="1">
      <c r="A114" s="136" t="s">
        <v>172</v>
      </c>
      <c r="B114" s="139">
        <v>1</v>
      </c>
      <c r="C114" s="139">
        <v>2</v>
      </c>
      <c r="D114" s="139"/>
    </row>
    <row r="115" spans="1:4" s="151" customFormat="1">
      <c r="A115" s="136" t="s">
        <v>173</v>
      </c>
      <c r="B115" s="139">
        <v>7</v>
      </c>
      <c r="C115" s="139">
        <v>6</v>
      </c>
      <c r="D115" s="139"/>
    </row>
    <row r="116" spans="1:4" s="151" customFormat="1">
      <c r="A116" s="136" t="s">
        <v>174</v>
      </c>
      <c r="B116" s="139">
        <v>5</v>
      </c>
      <c r="C116" s="139"/>
      <c r="D116" s="139"/>
    </row>
    <row r="117" spans="1:4" s="151" customFormat="1">
      <c r="A117" s="136" t="s">
        <v>177</v>
      </c>
      <c r="B117" s="139">
        <v>1</v>
      </c>
      <c r="C117" s="139">
        <v>1</v>
      </c>
      <c r="D117" s="139"/>
    </row>
    <row r="118" spans="1:4" s="140" customFormat="1">
      <c r="A118" s="138" t="s">
        <v>149</v>
      </c>
      <c r="B118" s="139">
        <v>8</v>
      </c>
      <c r="C118" s="139">
        <v>3</v>
      </c>
      <c r="D118" s="139">
        <v>3</v>
      </c>
    </row>
    <row r="119" spans="1:4" s="154" customFormat="1" ht="15">
      <c r="A119" s="152" t="s">
        <v>150</v>
      </c>
      <c r="B119" s="153">
        <v>56</v>
      </c>
      <c r="C119" s="153">
        <v>23</v>
      </c>
      <c r="D119" s="153">
        <v>8</v>
      </c>
    </row>
    <row r="120" spans="1:4" s="154" customFormat="1" ht="15">
      <c r="A120" s="136" t="s">
        <v>179</v>
      </c>
      <c r="B120" s="153">
        <v>3</v>
      </c>
      <c r="C120" s="153">
        <v>1</v>
      </c>
      <c r="D120" s="153"/>
    </row>
    <row r="121" spans="1:4" s="140" customFormat="1">
      <c r="A121" s="138" t="s">
        <v>142</v>
      </c>
      <c r="B121" s="139">
        <v>37</v>
      </c>
      <c r="C121" s="139">
        <v>7</v>
      </c>
      <c r="D121" s="139">
        <v>2</v>
      </c>
    </row>
    <row r="122" spans="1:4" s="140" customFormat="1">
      <c r="A122" s="136" t="s">
        <v>180</v>
      </c>
      <c r="B122" s="139">
        <v>4</v>
      </c>
      <c r="C122" s="139">
        <v>1</v>
      </c>
      <c r="D122" s="139"/>
    </row>
    <row r="123" spans="1:4" s="140" customFormat="1">
      <c r="A123" s="138" t="s">
        <v>165</v>
      </c>
      <c r="B123" s="139">
        <v>18</v>
      </c>
      <c r="C123" s="139">
        <v>5</v>
      </c>
      <c r="D123" s="139"/>
    </row>
    <row r="124" spans="1:4" s="140" customFormat="1">
      <c r="A124" s="138" t="s">
        <v>181</v>
      </c>
      <c r="B124" s="139">
        <v>12</v>
      </c>
      <c r="C124" s="139"/>
      <c r="D124" s="139">
        <v>2</v>
      </c>
    </row>
    <row r="125" spans="1:4" s="140" customFormat="1">
      <c r="A125" s="138" t="s">
        <v>167</v>
      </c>
      <c r="B125" s="139">
        <v>29</v>
      </c>
      <c r="C125" s="139">
        <v>3</v>
      </c>
      <c r="D125" s="139">
        <v>3</v>
      </c>
    </row>
    <row r="126" spans="1:4" s="140" customFormat="1">
      <c r="A126" s="138" t="s">
        <v>153</v>
      </c>
      <c r="B126" s="139">
        <v>23</v>
      </c>
      <c r="C126" s="139">
        <v>5</v>
      </c>
      <c r="D126" s="139">
        <v>1</v>
      </c>
    </row>
    <row r="127" spans="1:4">
      <c r="A127" s="136" t="s">
        <v>175</v>
      </c>
      <c r="B127" s="137">
        <v>27</v>
      </c>
      <c r="C127" s="137">
        <v>6</v>
      </c>
      <c r="D127" s="137">
        <v>1</v>
      </c>
    </row>
    <row r="128" spans="1:4">
      <c r="A128" s="136" t="s">
        <v>176</v>
      </c>
      <c r="B128" s="137">
        <v>18</v>
      </c>
      <c r="C128" s="137">
        <v>7</v>
      </c>
    </row>
    <row r="129" spans="1:4">
      <c r="A129" s="136" t="s">
        <v>178</v>
      </c>
      <c r="B129" s="137">
        <v>13</v>
      </c>
      <c r="C129" s="137">
        <v>1</v>
      </c>
    </row>
    <row r="130" spans="1:4">
      <c r="A130" s="136" t="s">
        <v>182</v>
      </c>
      <c r="B130" s="137">
        <v>5</v>
      </c>
      <c r="C130" s="137">
        <v>2</v>
      </c>
      <c r="D130" s="137">
        <v>1</v>
      </c>
    </row>
    <row r="131" spans="1:4" s="140" customFormat="1">
      <c r="A131" s="138" t="s">
        <v>156</v>
      </c>
      <c r="B131" s="139">
        <v>6</v>
      </c>
      <c r="C131" s="139">
        <v>3</v>
      </c>
      <c r="D131" s="139"/>
    </row>
    <row r="132" spans="1:4" s="140" customFormat="1">
      <c r="A132" s="138" t="s">
        <v>113</v>
      </c>
      <c r="B132" s="139">
        <v>5</v>
      </c>
      <c r="C132" s="139">
        <v>1</v>
      </c>
      <c r="D132" s="139"/>
    </row>
    <row r="133" spans="1:4" s="140" customFormat="1">
      <c r="A133" s="136" t="s">
        <v>183</v>
      </c>
      <c r="B133" s="139">
        <v>26</v>
      </c>
      <c r="C133" s="139">
        <v>5</v>
      </c>
      <c r="D133" s="139"/>
    </row>
    <row r="134" spans="1:4" s="144" customFormat="1">
      <c r="A134" s="147" t="s">
        <v>118</v>
      </c>
      <c r="B134" s="143"/>
      <c r="C134" s="143">
        <v>1</v>
      </c>
      <c r="D134" s="145"/>
    </row>
    <row r="135" spans="1:4" s="144" customFormat="1">
      <c r="A135" s="142" t="s">
        <v>159</v>
      </c>
      <c r="B135" s="143"/>
      <c r="C135" s="143">
        <v>2</v>
      </c>
      <c r="D135" s="143"/>
    </row>
    <row r="136" spans="1:4" s="144" customFormat="1">
      <c r="A136" s="142" t="s">
        <v>161</v>
      </c>
      <c r="B136" s="143">
        <v>2</v>
      </c>
      <c r="C136" s="143">
        <v>2</v>
      </c>
      <c r="D136" s="143"/>
    </row>
    <row r="137" spans="1:4" s="144" customFormat="1">
      <c r="A137" s="142" t="s">
        <v>624</v>
      </c>
      <c r="B137" s="143"/>
      <c r="C137" s="143">
        <v>1</v>
      </c>
      <c r="D137" s="143"/>
    </row>
    <row r="138" spans="1:4" s="144" customFormat="1">
      <c r="A138" s="142" t="s">
        <v>129</v>
      </c>
      <c r="B138" s="143">
        <v>4</v>
      </c>
      <c r="C138" s="143">
        <v>1</v>
      </c>
      <c r="D138" s="143"/>
    </row>
    <row r="139" spans="1:4" s="144" customFormat="1">
      <c r="A139" s="142" t="s">
        <v>131</v>
      </c>
      <c r="B139" s="143">
        <v>44</v>
      </c>
      <c r="C139" s="143">
        <v>17</v>
      </c>
      <c r="D139" s="143">
        <v>4</v>
      </c>
    </row>
    <row r="140" spans="1:4" s="144" customFormat="1">
      <c r="A140" s="142" t="s">
        <v>108</v>
      </c>
      <c r="B140" s="143"/>
      <c r="C140" s="143">
        <v>1</v>
      </c>
      <c r="D140" s="143"/>
    </row>
    <row r="141" spans="1:4" s="144" customFormat="1">
      <c r="A141" s="142" t="s">
        <v>162</v>
      </c>
      <c r="B141" s="143"/>
      <c r="C141" s="143">
        <v>2</v>
      </c>
      <c r="D141" s="143"/>
    </row>
    <row r="142" spans="1:4" s="144" customFormat="1">
      <c r="A142" s="142" t="s">
        <v>42</v>
      </c>
      <c r="B142" s="143"/>
      <c r="C142" s="143">
        <v>1</v>
      </c>
      <c r="D142" s="143"/>
    </row>
    <row r="143" spans="1:4" s="144" customFormat="1">
      <c r="A143" s="142" t="s">
        <v>148</v>
      </c>
      <c r="B143" s="143">
        <v>2</v>
      </c>
      <c r="C143" s="143">
        <v>2</v>
      </c>
      <c r="D143" s="143"/>
    </row>
    <row r="144" spans="1:4" s="144" customFormat="1">
      <c r="A144" s="142" t="s">
        <v>132</v>
      </c>
      <c r="B144" s="143"/>
      <c r="C144" s="143">
        <v>2</v>
      </c>
      <c r="D144" s="143"/>
    </row>
    <row r="145" spans="1:4" s="144" customFormat="1">
      <c r="A145" s="142" t="s">
        <v>109</v>
      </c>
      <c r="B145" s="143">
        <v>16</v>
      </c>
      <c r="C145" s="143">
        <v>9</v>
      </c>
      <c r="D145" s="143">
        <v>5</v>
      </c>
    </row>
    <row r="146" spans="1:4" s="144" customFormat="1">
      <c r="A146" s="142" t="s">
        <v>610</v>
      </c>
      <c r="B146" s="145"/>
      <c r="C146" s="145">
        <v>1</v>
      </c>
      <c r="D146" s="143"/>
    </row>
    <row r="147" spans="1:4" s="144" customFormat="1">
      <c r="A147" s="142" t="s">
        <v>124</v>
      </c>
      <c r="B147" s="143">
        <v>4</v>
      </c>
      <c r="C147" s="143">
        <v>4</v>
      </c>
      <c r="D147" s="143"/>
    </row>
    <row r="148" spans="1:4" s="144" customFormat="1">
      <c r="A148" s="142" t="s">
        <v>125</v>
      </c>
      <c r="B148" s="143"/>
      <c r="C148" s="143">
        <v>2</v>
      </c>
      <c r="D148" s="143"/>
    </row>
    <row r="149" spans="1:4" s="144" customFormat="1">
      <c r="A149" s="142" t="s">
        <v>151</v>
      </c>
      <c r="B149" s="143"/>
      <c r="C149" s="143">
        <v>2</v>
      </c>
      <c r="D149" s="143"/>
    </row>
    <row r="150" spans="1:4" s="144" customFormat="1">
      <c r="A150" s="142" t="s">
        <v>163</v>
      </c>
      <c r="B150" s="143">
        <v>1</v>
      </c>
      <c r="C150" s="143">
        <v>1</v>
      </c>
      <c r="D150" s="143"/>
    </row>
    <row r="151" spans="1:4" s="144" customFormat="1">
      <c r="A151" s="142" t="s">
        <v>133</v>
      </c>
      <c r="B151" s="143">
        <v>19</v>
      </c>
      <c r="C151" s="143">
        <v>16</v>
      </c>
      <c r="D151" s="143">
        <v>1</v>
      </c>
    </row>
    <row r="152" spans="1:4" s="144" customFormat="1">
      <c r="A152" s="142" t="s">
        <v>137</v>
      </c>
      <c r="B152" s="143">
        <v>32</v>
      </c>
      <c r="C152" s="143">
        <v>6</v>
      </c>
      <c r="D152" s="143">
        <v>5</v>
      </c>
    </row>
    <row r="153" spans="1:4" s="144" customFormat="1">
      <c r="A153" s="142" t="s">
        <v>43</v>
      </c>
      <c r="B153" s="143"/>
      <c r="C153" s="143">
        <v>1</v>
      </c>
      <c r="D153" s="143"/>
    </row>
    <row r="154" spans="1:4" s="144" customFormat="1">
      <c r="A154" s="142" t="s">
        <v>44</v>
      </c>
      <c r="B154" s="137"/>
      <c r="C154" s="137"/>
      <c r="D154" s="143"/>
    </row>
    <row r="155" spans="1:4" s="144" customFormat="1">
      <c r="A155" s="142" t="s">
        <v>164</v>
      </c>
      <c r="B155" s="143">
        <v>1</v>
      </c>
      <c r="C155" s="143">
        <v>2</v>
      </c>
      <c r="D155" s="143"/>
    </row>
    <row r="156" spans="1:4" s="144" customFormat="1">
      <c r="A156" s="142" t="s">
        <v>136</v>
      </c>
      <c r="B156" s="143"/>
      <c r="C156" s="143">
        <v>2</v>
      </c>
      <c r="D156" s="143"/>
    </row>
    <row r="157" spans="1:4" s="144" customFormat="1">
      <c r="A157" s="142" t="s">
        <v>135</v>
      </c>
      <c r="B157" s="143">
        <v>3</v>
      </c>
      <c r="C157" s="143">
        <v>1</v>
      </c>
      <c r="D157" s="143"/>
    </row>
    <row r="158" spans="1:4" s="144" customFormat="1">
      <c r="A158" s="142" t="s">
        <v>110</v>
      </c>
      <c r="B158" s="143">
        <v>1</v>
      </c>
      <c r="C158" s="143">
        <v>1</v>
      </c>
      <c r="D158" s="145"/>
    </row>
    <row r="159" spans="1:4" s="144" customFormat="1">
      <c r="A159" s="142" t="s">
        <v>166</v>
      </c>
      <c r="B159" s="143">
        <v>3</v>
      </c>
      <c r="C159" s="143">
        <v>2</v>
      </c>
      <c r="D159" s="143"/>
    </row>
    <row r="160" spans="1:4" s="144" customFormat="1">
      <c r="A160" s="142" t="s">
        <v>139</v>
      </c>
      <c r="B160" s="143"/>
      <c r="C160" s="143">
        <v>2</v>
      </c>
      <c r="D160" s="145"/>
    </row>
    <row r="161" spans="1:4" s="144" customFormat="1">
      <c r="A161" s="142" t="s">
        <v>140</v>
      </c>
      <c r="B161" s="143">
        <v>2</v>
      </c>
      <c r="C161" s="143">
        <v>1</v>
      </c>
      <c r="D161" s="143"/>
    </row>
    <row r="162" spans="1:4" s="144" customFormat="1">
      <c r="A162" s="142" t="s">
        <v>77</v>
      </c>
      <c r="B162" s="143">
        <v>25</v>
      </c>
      <c r="C162" s="143">
        <v>9</v>
      </c>
      <c r="D162" s="143">
        <v>13</v>
      </c>
    </row>
    <row r="163" spans="1:4" s="144" customFormat="1">
      <c r="A163" s="142" t="s">
        <v>152</v>
      </c>
      <c r="B163" s="143">
        <v>22</v>
      </c>
      <c r="C163" s="143">
        <v>8</v>
      </c>
      <c r="D163" s="143">
        <v>1</v>
      </c>
    </row>
    <row r="164" spans="1:4" s="144" customFormat="1">
      <c r="A164" s="142" t="s">
        <v>111</v>
      </c>
      <c r="B164" s="143">
        <v>19</v>
      </c>
      <c r="C164" s="143">
        <v>7</v>
      </c>
      <c r="D164" s="143">
        <v>2</v>
      </c>
    </row>
    <row r="165" spans="1:4" s="144" customFormat="1">
      <c r="A165" s="142" t="s">
        <v>138</v>
      </c>
      <c r="B165" s="143">
        <v>18</v>
      </c>
      <c r="C165" s="143">
        <v>3</v>
      </c>
      <c r="D165" s="143"/>
    </row>
    <row r="166" spans="1:4" s="144" customFormat="1">
      <c r="A166" s="142" t="s">
        <v>112</v>
      </c>
      <c r="B166" s="143">
        <v>1</v>
      </c>
      <c r="C166" s="143">
        <v>1</v>
      </c>
      <c r="D166" s="143"/>
    </row>
    <row r="167" spans="1:4" s="144" customFormat="1">
      <c r="A167" s="142" t="s">
        <v>126</v>
      </c>
      <c r="B167" s="143">
        <v>17</v>
      </c>
      <c r="C167" s="143">
        <v>4</v>
      </c>
      <c r="D167" s="143">
        <v>3</v>
      </c>
    </row>
    <row r="168" spans="1:4" s="144" customFormat="1">
      <c r="A168" s="142" t="s">
        <v>92</v>
      </c>
      <c r="B168" s="143"/>
      <c r="C168" s="143">
        <v>1</v>
      </c>
      <c r="D168" s="143"/>
    </row>
    <row r="169" spans="1:4" s="144" customFormat="1">
      <c r="A169" s="142" t="s">
        <v>141</v>
      </c>
      <c r="B169" s="143">
        <v>1</v>
      </c>
      <c r="C169" s="143">
        <v>2</v>
      </c>
      <c r="D169" s="143"/>
    </row>
    <row r="170" spans="1:4" s="144" customFormat="1">
      <c r="A170" s="142" t="s">
        <v>154</v>
      </c>
      <c r="B170" s="143">
        <v>5</v>
      </c>
      <c r="C170" s="143">
        <v>1</v>
      </c>
      <c r="D170" s="143"/>
    </row>
    <row r="171" spans="1:4" s="144" customFormat="1">
      <c r="A171" s="142" t="s">
        <v>93</v>
      </c>
      <c r="B171" s="143">
        <v>1</v>
      </c>
      <c r="C171" s="143">
        <v>1</v>
      </c>
      <c r="D171" s="143"/>
    </row>
    <row r="172" spans="1:4" s="144" customFormat="1">
      <c r="A172" s="142" t="s">
        <v>155</v>
      </c>
      <c r="B172" s="143">
        <v>12</v>
      </c>
      <c r="C172" s="143">
        <v>2</v>
      </c>
      <c r="D172" s="143">
        <v>2</v>
      </c>
    </row>
    <row r="173" spans="1:4" s="142" customFormat="1" ht="13">
      <c r="A173" s="142" t="s">
        <v>143</v>
      </c>
      <c r="B173" s="155">
        <v>9</v>
      </c>
      <c r="C173" s="155">
        <v>2</v>
      </c>
    </row>
    <row r="174" spans="1:4" s="142" customFormat="1" ht="13">
      <c r="A174" s="142" t="s">
        <v>168</v>
      </c>
      <c r="B174" s="155"/>
      <c r="C174" s="155">
        <v>2</v>
      </c>
    </row>
    <row r="175" spans="1:4" s="157" customFormat="1">
      <c r="A175" s="156" t="s">
        <v>115</v>
      </c>
      <c r="B175" s="150">
        <f>SUM(B109:B174)</f>
        <v>668</v>
      </c>
      <c r="C175" s="150">
        <f t="shared" ref="C175:D175" si="1">SUM(C109:C174)</f>
        <v>247</v>
      </c>
      <c r="D175" s="150">
        <f t="shared" si="1"/>
        <v>66</v>
      </c>
    </row>
    <row r="177" spans="1:4">
      <c r="B177" s="135" t="s">
        <v>0</v>
      </c>
      <c r="C177" s="135" t="s">
        <v>1</v>
      </c>
      <c r="D177" s="135" t="s">
        <v>59</v>
      </c>
    </row>
    <row r="178" spans="1:4">
      <c r="A178" s="141" t="s">
        <v>97</v>
      </c>
    </row>
    <row r="179" spans="1:4" s="144" customFormat="1">
      <c r="A179" s="136" t="s">
        <v>78</v>
      </c>
      <c r="B179" s="137">
        <v>15</v>
      </c>
      <c r="C179" s="137">
        <v>4</v>
      </c>
      <c r="D179" s="137">
        <v>7</v>
      </c>
    </row>
    <row r="180" spans="1:4">
      <c r="A180" s="142" t="s">
        <v>98</v>
      </c>
      <c r="C180" s="137">
        <v>1</v>
      </c>
    </row>
    <row r="181" spans="1:4" s="135" customFormat="1">
      <c r="A181" s="158" t="s">
        <v>120</v>
      </c>
      <c r="B181" s="135">
        <f>SUM(B179:B180)</f>
        <v>15</v>
      </c>
      <c r="C181" s="135">
        <v>5</v>
      </c>
      <c r="D181" s="135">
        <f>SUM(D179:D180)</f>
        <v>7</v>
      </c>
    </row>
    <row r="182" spans="1:4">
      <c r="B182" s="146"/>
      <c r="C182" s="146"/>
      <c r="D182" s="146"/>
    </row>
    <row r="183" spans="1:4" s="148" customFormat="1">
      <c r="A183" s="148" t="s">
        <v>114</v>
      </c>
      <c r="B183" s="135">
        <f>B181+B175+B106</f>
        <v>1120</v>
      </c>
      <c r="C183" s="135">
        <f>C181+C175+C106</f>
        <v>465</v>
      </c>
      <c r="D183" s="135">
        <f>D181+D175+D106</f>
        <v>138</v>
      </c>
    </row>
    <row r="184" spans="1:4">
      <c r="B184" s="146"/>
      <c r="C184" s="146"/>
      <c r="D184" s="146"/>
    </row>
    <row r="185" spans="1:4">
      <c r="B185" s="146"/>
      <c r="C185" s="146"/>
      <c r="D185" s="146"/>
    </row>
    <row r="186" spans="1:4">
      <c r="A186" s="146" t="s">
        <v>121</v>
      </c>
      <c r="B186" s="146">
        <f>D183/B183*100</f>
        <v>12.321428571428573</v>
      </c>
      <c r="C186" s="146"/>
      <c r="D186" s="146"/>
    </row>
    <row r="187" spans="1:4">
      <c r="B187" s="146"/>
      <c r="C187" s="146"/>
      <c r="D187" s="146"/>
    </row>
    <row r="188" spans="1:4">
      <c r="B188" s="146"/>
      <c r="C188" s="146"/>
      <c r="D188" s="146"/>
    </row>
    <row r="189" spans="1:4">
      <c r="B189" s="146"/>
      <c r="C189" s="146"/>
      <c r="D189" s="146"/>
    </row>
    <row r="190" spans="1:4">
      <c r="B190" s="146"/>
      <c r="C190" s="146"/>
      <c r="D190" s="146"/>
    </row>
    <row r="191" spans="1:4">
      <c r="B191" s="146"/>
      <c r="C191" s="146"/>
      <c r="D191" s="146"/>
    </row>
    <row r="192" spans="1:4">
      <c r="B192" s="146"/>
      <c r="C192" s="146"/>
      <c r="D192" s="146"/>
    </row>
    <row r="193" spans="2:4">
      <c r="B193" s="146"/>
      <c r="C193" s="146"/>
      <c r="D193" s="146"/>
    </row>
    <row r="194" spans="2:4">
      <c r="B194" s="146"/>
      <c r="C194" s="146"/>
      <c r="D194" s="146"/>
    </row>
    <row r="195" spans="2:4">
      <c r="B195" s="146"/>
      <c r="C195" s="146"/>
      <c r="D195" s="146"/>
    </row>
    <row r="196" spans="2:4">
      <c r="B196" s="146"/>
      <c r="C196" s="146"/>
      <c r="D196" s="146"/>
    </row>
    <row r="197" spans="2:4">
      <c r="B197" s="146"/>
      <c r="C197" s="146"/>
      <c r="D197" s="146"/>
    </row>
    <row r="198" spans="2:4">
      <c r="B198" s="146"/>
      <c r="C198" s="146"/>
      <c r="D198" s="146"/>
    </row>
    <row r="199" spans="2:4">
      <c r="B199" s="146"/>
      <c r="C199" s="146"/>
      <c r="D199" s="146"/>
    </row>
    <row r="200" spans="2:4">
      <c r="B200" s="146"/>
      <c r="C200" s="146"/>
      <c r="D200" s="146"/>
    </row>
    <row r="201" spans="2:4">
      <c r="B201" s="146"/>
      <c r="C201" s="146"/>
      <c r="D201" s="146"/>
    </row>
    <row r="202" spans="2:4">
      <c r="B202" s="146"/>
      <c r="C202" s="146"/>
      <c r="D202" s="146"/>
    </row>
    <row r="203" spans="2:4">
      <c r="B203" s="146"/>
      <c r="C203" s="146"/>
      <c r="D203" s="146"/>
    </row>
    <row r="204" spans="2:4">
      <c r="B204" s="146"/>
      <c r="C204" s="146"/>
      <c r="D204" s="146"/>
    </row>
    <row r="205" spans="2:4">
      <c r="B205" s="146"/>
      <c r="C205" s="146"/>
      <c r="D205" s="146"/>
    </row>
    <row r="206" spans="2:4">
      <c r="B206" s="146"/>
      <c r="C206" s="146"/>
      <c r="D206" s="146"/>
    </row>
    <row r="207" spans="2:4">
      <c r="B207" s="146"/>
      <c r="C207" s="146"/>
      <c r="D207" s="146"/>
    </row>
    <row r="208" spans="2:4">
      <c r="B208" s="146"/>
      <c r="C208" s="146"/>
      <c r="D208" s="146"/>
    </row>
    <row r="209" spans="2:4">
      <c r="B209" s="146"/>
      <c r="C209" s="146"/>
      <c r="D209" s="146"/>
    </row>
    <row r="210" spans="2:4">
      <c r="B210" s="146"/>
      <c r="C210" s="146"/>
      <c r="D210" s="146"/>
    </row>
    <row r="211" spans="2:4">
      <c r="B211" s="146"/>
      <c r="C211" s="146"/>
      <c r="D211" s="146"/>
    </row>
    <row r="212" spans="2:4">
      <c r="B212" s="146"/>
      <c r="C212" s="146"/>
      <c r="D212" s="146"/>
    </row>
    <row r="213" spans="2:4">
      <c r="B213" s="146"/>
      <c r="C213" s="146"/>
      <c r="D213" s="146"/>
    </row>
    <row r="214" spans="2:4">
      <c r="B214" s="146"/>
      <c r="C214" s="146"/>
      <c r="D214" s="146"/>
    </row>
    <row r="215" spans="2:4">
      <c r="B215" s="146"/>
      <c r="C215" s="146"/>
      <c r="D215" s="146"/>
    </row>
    <row r="216" spans="2:4">
      <c r="B216" s="146"/>
      <c r="C216" s="146"/>
      <c r="D216" s="146"/>
    </row>
    <row r="217" spans="2:4">
      <c r="B217" s="146"/>
      <c r="C217" s="146"/>
      <c r="D217" s="146"/>
    </row>
    <row r="218" spans="2:4">
      <c r="B218" s="146"/>
      <c r="C218" s="146"/>
      <c r="D218" s="146"/>
    </row>
    <row r="219" spans="2:4">
      <c r="B219" s="146"/>
      <c r="C219" s="146"/>
      <c r="D219" s="146"/>
    </row>
    <row r="230" spans="1:1" s="146" customFormat="1">
      <c r="A230" s="13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workbookViewId="0">
      <selection sqref="A1:XFD1048576"/>
    </sheetView>
  </sheetViews>
  <sheetFormatPr baseColWidth="10" defaultRowHeight="14" x14ac:dyDescent="0"/>
  <cols>
    <col min="1" max="1" width="90.6640625" style="146" customWidth="1"/>
    <col min="2" max="3" width="10.83203125" style="137"/>
    <col min="4" max="4" width="17.5" style="137" customWidth="1"/>
    <col min="5" max="16384" width="10.83203125" style="146"/>
  </cols>
  <sheetData>
    <row r="1" spans="1:4" s="135" customFormat="1">
      <c r="A1" s="135" t="s">
        <v>31</v>
      </c>
      <c r="B1" s="135" t="s">
        <v>0</v>
      </c>
      <c r="C1" s="135" t="s">
        <v>1</v>
      </c>
      <c r="D1" s="135" t="s">
        <v>2</v>
      </c>
    </row>
    <row r="2" spans="1:4" s="135" customFormat="1">
      <c r="A2" s="135" t="s">
        <v>117</v>
      </c>
    </row>
    <row r="3" spans="1:4">
      <c r="A3" s="136" t="s">
        <v>122</v>
      </c>
      <c r="B3" s="137">
        <v>26</v>
      </c>
      <c r="C3" s="137">
        <v>6</v>
      </c>
      <c r="D3" s="137">
        <v>4</v>
      </c>
    </row>
    <row r="4" spans="1:4" s="140" customFormat="1">
      <c r="A4" s="138" t="s">
        <v>146</v>
      </c>
      <c r="B4" s="139">
        <v>29</v>
      </c>
      <c r="C4" s="139">
        <v>6</v>
      </c>
      <c r="D4" s="139">
        <v>3</v>
      </c>
    </row>
    <row r="5" spans="1:4" s="140" customFormat="1">
      <c r="A5" s="138" t="s">
        <v>158</v>
      </c>
      <c r="B5" s="139">
        <v>6</v>
      </c>
      <c r="C5" s="139"/>
      <c r="D5" s="139"/>
    </row>
    <row r="6" spans="1:4" s="135" customFormat="1">
      <c r="A6" s="141" t="s">
        <v>118</v>
      </c>
    </row>
    <row r="7" spans="1:4" s="144" customFormat="1">
      <c r="A7" s="142" t="s">
        <v>3</v>
      </c>
      <c r="B7" s="143">
        <v>20</v>
      </c>
      <c r="C7" s="143">
        <v>5</v>
      </c>
      <c r="D7" s="143">
        <v>1</v>
      </c>
    </row>
    <row r="8" spans="1:4" s="144" customFormat="1">
      <c r="A8" s="142" t="s">
        <v>4</v>
      </c>
      <c r="B8" s="143"/>
      <c r="C8" s="143">
        <v>1</v>
      </c>
      <c r="D8" s="143"/>
    </row>
    <row r="9" spans="1:4" s="144" customFormat="1">
      <c r="A9" s="142" t="s">
        <v>60</v>
      </c>
      <c r="B9" s="143">
        <v>1</v>
      </c>
      <c r="C9" s="143">
        <v>1</v>
      </c>
      <c r="D9" s="143"/>
    </row>
    <row r="10" spans="1:4" s="144" customFormat="1">
      <c r="A10" s="142" t="s">
        <v>127</v>
      </c>
      <c r="B10" s="143">
        <v>24</v>
      </c>
      <c r="C10" s="143">
        <v>4</v>
      </c>
      <c r="D10" s="143">
        <v>8</v>
      </c>
    </row>
    <row r="11" spans="1:4" s="144" customFormat="1">
      <c r="A11" s="142" t="s">
        <v>45</v>
      </c>
      <c r="B11" s="143">
        <v>7</v>
      </c>
      <c r="C11" s="143">
        <v>2</v>
      </c>
      <c r="D11" s="143"/>
    </row>
    <row r="12" spans="1:4" s="144" customFormat="1">
      <c r="A12" s="142" t="s">
        <v>101</v>
      </c>
      <c r="B12" s="145"/>
      <c r="C12" s="145">
        <v>1</v>
      </c>
      <c r="D12" s="145"/>
    </row>
    <row r="13" spans="1:4" s="144" customFormat="1">
      <c r="A13" s="142" t="s">
        <v>157</v>
      </c>
      <c r="B13" s="143">
        <v>14</v>
      </c>
      <c r="C13" s="143">
        <v>3</v>
      </c>
      <c r="D13" s="143"/>
    </row>
    <row r="14" spans="1:4" s="144" customFormat="1">
      <c r="A14" s="142" t="s">
        <v>99</v>
      </c>
      <c r="B14" s="145"/>
      <c r="C14" s="145">
        <v>1</v>
      </c>
      <c r="D14" s="145"/>
    </row>
    <row r="15" spans="1:4" s="144" customFormat="1">
      <c r="A15" s="142" t="s">
        <v>6</v>
      </c>
      <c r="B15" s="143"/>
      <c r="C15" s="143">
        <v>1</v>
      </c>
      <c r="D15" s="143"/>
    </row>
    <row r="16" spans="1:4" s="144" customFormat="1">
      <c r="A16" s="142" t="s">
        <v>5</v>
      </c>
      <c r="B16" s="143"/>
      <c r="C16" s="143">
        <v>3</v>
      </c>
      <c r="D16" s="143"/>
    </row>
    <row r="17" spans="1:4" s="144" customFormat="1">
      <c r="A17" s="142" t="s">
        <v>7</v>
      </c>
      <c r="B17" s="143"/>
      <c r="C17" s="143">
        <v>1</v>
      </c>
      <c r="D17" s="143"/>
    </row>
    <row r="18" spans="1:4" s="144" customFormat="1">
      <c r="A18" s="142" t="s">
        <v>8</v>
      </c>
      <c r="B18" s="143"/>
      <c r="C18" s="143">
        <v>1</v>
      </c>
      <c r="D18" s="143"/>
    </row>
    <row r="19" spans="1:4" s="144" customFormat="1">
      <c r="A19" s="142" t="s">
        <v>100</v>
      </c>
      <c r="B19" s="143"/>
      <c r="C19" s="143">
        <v>1</v>
      </c>
      <c r="D19" s="143"/>
    </row>
    <row r="20" spans="1:4" s="144" customFormat="1">
      <c r="A20" s="142" t="s">
        <v>79</v>
      </c>
      <c r="B20" s="143"/>
      <c r="C20" s="143">
        <v>1</v>
      </c>
      <c r="D20" s="143"/>
    </row>
    <row r="21" spans="1:4" s="144" customFormat="1">
      <c r="A21" s="142" t="s">
        <v>62</v>
      </c>
      <c r="B21" s="143"/>
      <c r="C21" s="143">
        <v>1</v>
      </c>
      <c r="D21" s="143"/>
    </row>
    <row r="22" spans="1:4" s="144" customFormat="1">
      <c r="A22" s="142" t="s">
        <v>46</v>
      </c>
      <c r="B22" s="143">
        <v>2</v>
      </c>
      <c r="C22" s="143">
        <v>1</v>
      </c>
      <c r="D22" s="143"/>
    </row>
    <row r="23" spans="1:4" s="144" customFormat="1">
      <c r="A23" s="142" t="s">
        <v>63</v>
      </c>
      <c r="B23" s="143"/>
      <c r="C23" s="143">
        <v>1</v>
      </c>
      <c r="D23" s="143"/>
    </row>
    <row r="24" spans="1:4" s="145" customFormat="1">
      <c r="A24" s="142" t="s">
        <v>145</v>
      </c>
      <c r="C24" s="143">
        <v>2</v>
      </c>
    </row>
    <row r="25" spans="1:4" s="144" customFormat="1">
      <c r="A25" s="142" t="s">
        <v>9</v>
      </c>
      <c r="B25" s="143"/>
      <c r="C25" s="143">
        <v>1</v>
      </c>
      <c r="D25" s="143"/>
    </row>
    <row r="26" spans="1:4" s="144" customFormat="1">
      <c r="A26" s="142" t="s">
        <v>64</v>
      </c>
      <c r="B26" s="143"/>
      <c r="C26" s="143">
        <v>1</v>
      </c>
      <c r="D26" s="143"/>
    </row>
    <row r="27" spans="1:4" s="144" customFormat="1">
      <c r="A27" s="142" t="s">
        <v>10</v>
      </c>
      <c r="B27" s="143">
        <v>1</v>
      </c>
      <c r="C27" s="143">
        <v>1</v>
      </c>
      <c r="D27" s="143"/>
    </row>
    <row r="28" spans="1:4" s="144" customFormat="1">
      <c r="A28" s="142" t="s">
        <v>13</v>
      </c>
      <c r="B28" s="143"/>
      <c r="C28" s="143">
        <v>1</v>
      </c>
      <c r="D28" s="143"/>
    </row>
    <row r="29" spans="1:4" s="144" customFormat="1">
      <c r="A29" s="142" t="s">
        <v>12</v>
      </c>
      <c r="B29" s="143"/>
      <c r="C29" s="143">
        <v>1</v>
      </c>
      <c r="D29" s="143"/>
    </row>
    <row r="30" spans="1:4" s="144" customFormat="1">
      <c r="A30" s="142" t="s">
        <v>102</v>
      </c>
      <c r="B30" s="143"/>
      <c r="C30" s="143">
        <v>1</v>
      </c>
      <c r="D30" s="143"/>
    </row>
    <row r="31" spans="1:4" s="144" customFormat="1">
      <c r="A31" s="142" t="s">
        <v>11</v>
      </c>
      <c r="B31" s="143">
        <v>12</v>
      </c>
      <c r="C31" s="143">
        <v>5</v>
      </c>
      <c r="D31" s="143">
        <v>2</v>
      </c>
    </row>
    <row r="32" spans="1:4" s="144" customFormat="1">
      <c r="A32" s="142" t="s">
        <v>14</v>
      </c>
      <c r="B32" s="143">
        <v>16</v>
      </c>
      <c r="C32" s="143">
        <v>5</v>
      </c>
      <c r="D32" s="143">
        <v>4</v>
      </c>
    </row>
    <row r="33" spans="1:4" s="144" customFormat="1">
      <c r="A33" s="142" t="s">
        <v>65</v>
      </c>
      <c r="B33" s="143"/>
      <c r="C33" s="143">
        <v>1</v>
      </c>
      <c r="D33" s="143"/>
    </row>
    <row r="34" spans="1:4" s="145" customFormat="1">
      <c r="A34" s="142" t="s">
        <v>80</v>
      </c>
      <c r="B34" s="143"/>
      <c r="C34" s="143">
        <v>1</v>
      </c>
      <c r="D34" s="143"/>
    </row>
    <row r="35" spans="1:4" s="145" customFormat="1">
      <c r="A35" s="142" t="s">
        <v>66</v>
      </c>
      <c r="B35" s="143"/>
      <c r="C35" s="143">
        <v>1</v>
      </c>
      <c r="D35" s="143"/>
    </row>
    <row r="36" spans="1:4" s="144" customFormat="1">
      <c r="A36" s="142" t="s">
        <v>15</v>
      </c>
      <c r="B36" s="143">
        <v>1</v>
      </c>
      <c r="C36" s="143">
        <v>2</v>
      </c>
      <c r="D36" s="143"/>
    </row>
    <row r="37" spans="1:4" s="144" customFormat="1">
      <c r="A37" s="142" t="s">
        <v>103</v>
      </c>
      <c r="B37" s="143"/>
      <c r="C37" s="143">
        <v>1</v>
      </c>
      <c r="D37" s="143"/>
    </row>
    <row r="38" spans="1:4" s="144" customFormat="1">
      <c r="A38" s="142" t="s">
        <v>16</v>
      </c>
      <c r="B38" s="143"/>
      <c r="C38" s="143">
        <v>1</v>
      </c>
      <c r="D38" s="143"/>
    </row>
    <row r="39" spans="1:4" s="144" customFormat="1">
      <c r="A39" s="142" t="s">
        <v>67</v>
      </c>
      <c r="B39" s="143"/>
      <c r="C39" s="143">
        <v>1</v>
      </c>
      <c r="D39" s="143"/>
    </row>
    <row r="40" spans="1:4" s="144" customFormat="1">
      <c r="A40" s="142" t="s">
        <v>81</v>
      </c>
      <c r="B40" s="143"/>
      <c r="C40" s="143">
        <v>1</v>
      </c>
      <c r="D40" s="143"/>
    </row>
    <row r="41" spans="1:4" s="144" customFormat="1">
      <c r="A41" s="142" t="s">
        <v>17</v>
      </c>
      <c r="B41" s="143"/>
      <c r="C41" s="143">
        <v>3</v>
      </c>
      <c r="D41" s="143"/>
    </row>
    <row r="42" spans="1:4" s="144" customFormat="1">
      <c r="A42" s="142" t="s">
        <v>18</v>
      </c>
      <c r="B42" s="143">
        <v>18</v>
      </c>
      <c r="C42" s="143">
        <v>2</v>
      </c>
      <c r="D42" s="143">
        <v>1</v>
      </c>
    </row>
    <row r="43" spans="1:4" s="144" customFormat="1">
      <c r="A43" s="142" t="s">
        <v>19</v>
      </c>
      <c r="B43" s="143">
        <v>20</v>
      </c>
      <c r="C43" s="143">
        <v>5</v>
      </c>
      <c r="D43" s="143">
        <v>1</v>
      </c>
    </row>
    <row r="44" spans="1:4" s="144" customFormat="1">
      <c r="A44" s="142" t="s">
        <v>82</v>
      </c>
      <c r="B44" s="143"/>
      <c r="C44" s="143">
        <v>1</v>
      </c>
      <c r="D44" s="143"/>
    </row>
    <row r="45" spans="1:4" s="144" customFormat="1">
      <c r="A45" s="142" t="s">
        <v>47</v>
      </c>
      <c r="B45" s="143">
        <v>6</v>
      </c>
      <c r="C45" s="143">
        <v>1</v>
      </c>
      <c r="D45" s="143">
        <v>3</v>
      </c>
    </row>
    <row r="46" spans="1:4" s="144" customFormat="1">
      <c r="A46" s="142" t="s">
        <v>20</v>
      </c>
      <c r="B46" s="143"/>
      <c r="C46" s="143">
        <v>1</v>
      </c>
      <c r="D46" s="143"/>
    </row>
    <row r="47" spans="1:4" s="144" customFormat="1">
      <c r="A47" s="142" t="s">
        <v>96</v>
      </c>
      <c r="B47" s="143"/>
      <c r="C47" s="143">
        <v>1</v>
      </c>
      <c r="D47" s="143"/>
    </row>
    <row r="48" spans="1:4" s="144" customFormat="1">
      <c r="A48" s="142" t="s">
        <v>95</v>
      </c>
      <c r="B48" s="143">
        <v>45</v>
      </c>
      <c r="C48" s="143">
        <v>10</v>
      </c>
      <c r="D48" s="143">
        <v>6</v>
      </c>
    </row>
    <row r="49" spans="1:4" s="144" customFormat="1">
      <c r="A49" s="142" t="s">
        <v>94</v>
      </c>
      <c r="B49" s="143">
        <v>27</v>
      </c>
      <c r="C49" s="143">
        <v>9</v>
      </c>
      <c r="D49" s="143">
        <v>5</v>
      </c>
    </row>
    <row r="50" spans="1:4" s="144" customFormat="1">
      <c r="A50" s="142" t="s">
        <v>21</v>
      </c>
      <c r="B50" s="143">
        <v>40</v>
      </c>
      <c r="C50" s="143">
        <v>13</v>
      </c>
      <c r="D50" s="143">
        <v>7</v>
      </c>
    </row>
    <row r="51" spans="1:4" s="144" customFormat="1">
      <c r="A51" s="142" t="s">
        <v>68</v>
      </c>
      <c r="B51" s="143"/>
      <c r="C51" s="143">
        <v>1</v>
      </c>
      <c r="D51" s="143"/>
    </row>
    <row r="52" spans="1:4" s="144" customFormat="1">
      <c r="A52" s="142" t="s">
        <v>22</v>
      </c>
      <c r="B52" s="143"/>
      <c r="C52" s="143">
        <v>1</v>
      </c>
      <c r="D52" s="143"/>
    </row>
    <row r="53" spans="1:4" s="144" customFormat="1">
      <c r="A53" s="142" t="s">
        <v>104</v>
      </c>
      <c r="B53" s="143"/>
      <c r="C53" s="143">
        <v>1</v>
      </c>
      <c r="D53" s="143"/>
    </row>
    <row r="54" spans="1:4" s="144" customFormat="1">
      <c r="A54" s="142" t="s">
        <v>23</v>
      </c>
      <c r="B54" s="143"/>
      <c r="C54" s="143">
        <v>2</v>
      </c>
      <c r="D54" s="143"/>
    </row>
    <row r="55" spans="1:4" s="144" customFormat="1">
      <c r="A55" s="142" t="s">
        <v>83</v>
      </c>
      <c r="B55" s="143"/>
      <c r="C55" s="143">
        <v>1</v>
      </c>
      <c r="D55" s="143"/>
    </row>
    <row r="56" spans="1:4" s="144" customFormat="1">
      <c r="A56" s="142" t="s">
        <v>48</v>
      </c>
      <c r="B56" s="143"/>
      <c r="C56" s="143">
        <v>2</v>
      </c>
      <c r="D56" s="143"/>
    </row>
    <row r="57" spans="1:4" s="144" customFormat="1">
      <c r="A57" s="142" t="s">
        <v>24</v>
      </c>
      <c r="B57" s="143"/>
      <c r="C57" s="143">
        <v>2</v>
      </c>
      <c r="D57" s="143"/>
    </row>
    <row r="58" spans="1:4" s="144" customFormat="1">
      <c r="A58" s="142" t="s">
        <v>49</v>
      </c>
      <c r="B58" s="143">
        <v>2</v>
      </c>
      <c r="C58" s="143">
        <v>4</v>
      </c>
      <c r="D58" s="143">
        <v>1</v>
      </c>
    </row>
    <row r="59" spans="1:4" s="144" customFormat="1">
      <c r="A59" s="142" t="s">
        <v>26</v>
      </c>
      <c r="B59" s="143"/>
      <c r="C59" s="143">
        <v>1</v>
      </c>
      <c r="D59" s="143"/>
    </row>
    <row r="60" spans="1:4" s="144" customFormat="1">
      <c r="A60" s="142" t="s">
        <v>27</v>
      </c>
      <c r="B60" s="143">
        <v>25</v>
      </c>
      <c r="C60" s="143">
        <v>3</v>
      </c>
      <c r="D60" s="143">
        <v>2</v>
      </c>
    </row>
    <row r="61" spans="1:4" s="144" customFormat="1">
      <c r="A61" s="142" t="s">
        <v>50</v>
      </c>
      <c r="B61" s="143"/>
      <c r="C61" s="143">
        <v>3</v>
      </c>
      <c r="D61" s="143"/>
    </row>
    <row r="62" spans="1:4" s="144" customFormat="1">
      <c r="A62" s="142" t="s">
        <v>69</v>
      </c>
      <c r="B62" s="143"/>
      <c r="C62" s="143">
        <v>2</v>
      </c>
      <c r="D62" s="143"/>
    </row>
    <row r="63" spans="1:4" s="144" customFormat="1">
      <c r="A63" s="142" t="s">
        <v>84</v>
      </c>
      <c r="B63" s="143"/>
      <c r="C63" s="143">
        <v>1</v>
      </c>
      <c r="D63" s="143"/>
    </row>
    <row r="64" spans="1:4" s="144" customFormat="1">
      <c r="A64" s="142" t="s">
        <v>28</v>
      </c>
      <c r="B64" s="143"/>
      <c r="C64" s="143">
        <v>2</v>
      </c>
      <c r="D64" s="143"/>
    </row>
    <row r="65" spans="1:4" s="144" customFormat="1">
      <c r="A65" s="142" t="s">
        <v>29</v>
      </c>
      <c r="B65" s="143">
        <v>4</v>
      </c>
      <c r="C65" s="143">
        <v>2</v>
      </c>
      <c r="D65" s="143"/>
    </row>
    <row r="66" spans="1:4" s="144" customFormat="1">
      <c r="A66" s="142" t="s">
        <v>144</v>
      </c>
      <c r="B66" s="143">
        <v>1</v>
      </c>
      <c r="C66" s="143">
        <v>1</v>
      </c>
      <c r="D66" s="143"/>
    </row>
    <row r="67" spans="1:4" s="144" customFormat="1">
      <c r="A67" s="142" t="s">
        <v>30</v>
      </c>
      <c r="B67" s="143"/>
      <c r="C67" s="143">
        <v>1</v>
      </c>
      <c r="D67" s="143"/>
    </row>
    <row r="68" spans="1:4" s="144" customFormat="1">
      <c r="A68" s="142" t="s">
        <v>123</v>
      </c>
      <c r="B68" s="143"/>
      <c r="C68" s="143">
        <v>2</v>
      </c>
      <c r="D68" s="143"/>
    </row>
    <row r="69" spans="1:4" s="144" customFormat="1">
      <c r="A69" s="142" t="s">
        <v>32</v>
      </c>
      <c r="B69" s="143"/>
      <c r="C69" s="143">
        <v>1</v>
      </c>
      <c r="D69" s="143"/>
    </row>
    <row r="70" spans="1:4" s="144" customFormat="1">
      <c r="A70" s="142" t="s">
        <v>147</v>
      </c>
      <c r="B70" s="143"/>
      <c r="C70" s="143">
        <v>2</v>
      </c>
      <c r="D70" s="143"/>
    </row>
    <row r="71" spans="1:4" s="144" customFormat="1">
      <c r="A71" s="142" t="s">
        <v>70</v>
      </c>
      <c r="B71" s="143"/>
      <c r="C71" s="143">
        <v>2</v>
      </c>
      <c r="D71" s="143"/>
    </row>
    <row r="72" spans="1:4" s="144" customFormat="1">
      <c r="A72" s="142" t="s">
        <v>51</v>
      </c>
      <c r="B72" s="143">
        <v>14</v>
      </c>
      <c r="C72" s="143">
        <v>6</v>
      </c>
      <c r="D72" s="143">
        <v>2</v>
      </c>
    </row>
    <row r="73" spans="1:4" s="144" customFormat="1">
      <c r="A73" s="142" t="s">
        <v>33</v>
      </c>
      <c r="B73" s="143"/>
      <c r="C73" s="143">
        <v>2</v>
      </c>
      <c r="D73" s="143"/>
    </row>
    <row r="74" spans="1:4" s="144" customFormat="1">
      <c r="A74" s="142" t="s">
        <v>105</v>
      </c>
      <c r="B74" s="143">
        <v>1</v>
      </c>
      <c r="C74" s="143"/>
      <c r="D74" s="143"/>
    </row>
    <row r="75" spans="1:4" s="144" customFormat="1">
      <c r="A75" s="142" t="s">
        <v>87</v>
      </c>
      <c r="B75" s="143"/>
      <c r="C75" s="143">
        <v>1</v>
      </c>
      <c r="D75" s="143"/>
    </row>
    <row r="76" spans="1:4" s="144" customFormat="1">
      <c r="A76" s="142" t="s">
        <v>88</v>
      </c>
      <c r="B76" s="143">
        <v>4</v>
      </c>
      <c r="C76" s="143"/>
      <c r="D76" s="143">
        <v>1</v>
      </c>
    </row>
    <row r="77" spans="1:4" s="144" customFormat="1">
      <c r="A77" s="142" t="s">
        <v>71</v>
      </c>
      <c r="B77" s="143"/>
      <c r="C77" s="143">
        <v>1</v>
      </c>
      <c r="D77" s="143"/>
    </row>
    <row r="78" spans="1:4" s="144" customFormat="1">
      <c r="A78" s="142" t="s">
        <v>89</v>
      </c>
      <c r="B78" s="143"/>
      <c r="C78" s="143">
        <v>1</v>
      </c>
      <c r="D78" s="143"/>
    </row>
    <row r="79" spans="1:4" s="144" customFormat="1">
      <c r="A79" s="142" t="s">
        <v>52</v>
      </c>
      <c r="B79" s="143">
        <v>8</v>
      </c>
      <c r="C79" s="143">
        <v>7</v>
      </c>
      <c r="D79" s="143">
        <v>3</v>
      </c>
    </row>
    <row r="80" spans="1:4" s="144" customFormat="1">
      <c r="A80" s="142" t="s">
        <v>34</v>
      </c>
      <c r="B80" s="143">
        <v>1</v>
      </c>
      <c r="C80" s="143">
        <v>1</v>
      </c>
      <c r="D80" s="143"/>
    </row>
    <row r="81" spans="1:4" s="144" customFormat="1">
      <c r="A81" s="142" t="s">
        <v>53</v>
      </c>
      <c r="B81" s="143">
        <v>1</v>
      </c>
      <c r="C81" s="143">
        <v>1</v>
      </c>
      <c r="D81" s="143"/>
    </row>
    <row r="82" spans="1:4" s="144" customFormat="1">
      <c r="A82" s="142" t="s">
        <v>72</v>
      </c>
      <c r="B82" s="143"/>
      <c r="C82" s="143">
        <v>2</v>
      </c>
      <c r="D82" s="143"/>
    </row>
    <row r="83" spans="1:4" s="144" customFormat="1">
      <c r="A83" s="142" t="s">
        <v>106</v>
      </c>
      <c r="B83" s="143">
        <v>1</v>
      </c>
      <c r="C83" s="143">
        <v>1</v>
      </c>
      <c r="D83" s="143"/>
    </row>
    <row r="84" spans="1:4" s="144" customFormat="1">
      <c r="A84" s="142" t="s">
        <v>54</v>
      </c>
      <c r="B84" s="143"/>
      <c r="C84" s="143">
        <v>2</v>
      </c>
      <c r="D84" s="143"/>
    </row>
    <row r="85" spans="1:4" s="144" customFormat="1">
      <c r="A85" s="142" t="s">
        <v>55</v>
      </c>
      <c r="B85" s="143"/>
      <c r="C85" s="143">
        <v>2</v>
      </c>
      <c r="D85" s="143"/>
    </row>
    <row r="86" spans="1:4" s="144" customFormat="1">
      <c r="A86" s="142" t="s">
        <v>56</v>
      </c>
      <c r="B86" s="143">
        <v>6</v>
      </c>
      <c r="C86" s="143">
        <v>7</v>
      </c>
      <c r="D86" s="143"/>
    </row>
    <row r="87" spans="1:4" s="144" customFormat="1">
      <c r="A87" s="142" t="s">
        <v>36</v>
      </c>
      <c r="B87" s="143"/>
      <c r="C87" s="143">
        <v>1</v>
      </c>
      <c r="D87" s="143"/>
    </row>
    <row r="88" spans="1:4" s="144" customFormat="1">
      <c r="A88" s="142" t="s">
        <v>73</v>
      </c>
      <c r="B88" s="143"/>
      <c r="C88" s="143">
        <v>3</v>
      </c>
      <c r="D88" s="143"/>
    </row>
    <row r="89" spans="1:4" s="144" customFormat="1">
      <c r="A89" s="142" t="s">
        <v>57</v>
      </c>
      <c r="B89" s="143"/>
      <c r="C89" s="143">
        <v>2</v>
      </c>
      <c r="D89" s="143"/>
    </row>
    <row r="90" spans="1:4" s="144" customFormat="1">
      <c r="A90" s="142" t="s">
        <v>35</v>
      </c>
      <c r="B90" s="143"/>
      <c r="C90" s="143">
        <v>1</v>
      </c>
      <c r="D90" s="143"/>
    </row>
    <row r="91" spans="1:4" s="144" customFormat="1">
      <c r="A91" s="142" t="s">
        <v>90</v>
      </c>
      <c r="B91" s="143">
        <v>7</v>
      </c>
      <c r="C91" s="143">
        <v>3</v>
      </c>
      <c r="D91" s="143">
        <v>1</v>
      </c>
    </row>
    <row r="92" spans="1:4" s="144" customFormat="1">
      <c r="A92" s="142" t="s">
        <v>37</v>
      </c>
      <c r="B92" s="143"/>
      <c r="C92" s="143">
        <v>1</v>
      </c>
      <c r="D92" s="143"/>
    </row>
    <row r="93" spans="1:4" s="144" customFormat="1">
      <c r="A93" s="142" t="s">
        <v>38</v>
      </c>
      <c r="B93" s="143"/>
      <c r="C93" s="143">
        <v>1</v>
      </c>
      <c r="D93" s="143"/>
    </row>
    <row r="94" spans="1:4" s="144" customFormat="1">
      <c r="A94" s="142" t="s">
        <v>74</v>
      </c>
      <c r="B94" s="143"/>
      <c r="C94" s="143">
        <v>1</v>
      </c>
      <c r="D94" s="143"/>
    </row>
    <row r="95" spans="1:4" s="144" customFormat="1">
      <c r="A95" s="142" t="s">
        <v>39</v>
      </c>
      <c r="B95" s="143">
        <v>9</v>
      </c>
      <c r="C95" s="143">
        <v>1</v>
      </c>
      <c r="D95" s="143">
        <v>2</v>
      </c>
    </row>
    <row r="96" spans="1:4" s="144" customFormat="1">
      <c r="A96" s="142" t="s">
        <v>40</v>
      </c>
      <c r="B96" s="143"/>
      <c r="C96" s="143">
        <v>2</v>
      </c>
      <c r="D96" s="143"/>
    </row>
    <row r="97" spans="1:5" s="144" customFormat="1">
      <c r="A97" s="142" t="s">
        <v>75</v>
      </c>
      <c r="B97" s="143"/>
      <c r="C97" s="143">
        <v>1</v>
      </c>
      <c r="D97" s="143"/>
    </row>
    <row r="98" spans="1:5" s="144" customFormat="1">
      <c r="A98" s="142" t="s">
        <v>76</v>
      </c>
      <c r="B98" s="143">
        <v>2</v>
      </c>
      <c r="C98" s="143">
        <v>3</v>
      </c>
      <c r="D98" s="143">
        <v>1</v>
      </c>
    </row>
    <row r="99" spans="1:5" s="144" customFormat="1">
      <c r="A99" s="142" t="s">
        <v>91</v>
      </c>
      <c r="B99" s="143"/>
      <c r="C99" s="143">
        <v>1</v>
      </c>
      <c r="D99" s="143"/>
    </row>
    <row r="100" spans="1:5" s="144" customFormat="1">
      <c r="A100" s="142" t="s">
        <v>107</v>
      </c>
      <c r="B100" s="143"/>
      <c r="C100" s="143">
        <v>2</v>
      </c>
      <c r="D100" s="143"/>
    </row>
    <row r="101" spans="1:5" s="144" customFormat="1">
      <c r="A101" s="142" t="s">
        <v>41</v>
      </c>
      <c r="B101" s="143">
        <v>14</v>
      </c>
      <c r="C101" s="143">
        <v>1</v>
      </c>
      <c r="D101" s="143"/>
    </row>
    <row r="102" spans="1:5" s="144" customFormat="1">
      <c r="A102" s="142" t="s">
        <v>58</v>
      </c>
      <c r="B102" s="143">
        <v>12</v>
      </c>
      <c r="C102" s="143">
        <v>1</v>
      </c>
      <c r="D102" s="143"/>
    </row>
    <row r="103" spans="1:5">
      <c r="A103" s="136"/>
    </row>
    <row r="104" spans="1:5" s="148" customFormat="1">
      <c r="A104" s="147" t="s">
        <v>116</v>
      </c>
      <c r="B104" s="135">
        <f>SUM(B2:B102)</f>
        <v>427</v>
      </c>
      <c r="C104" s="135">
        <f t="shared" ref="C104:D104" si="0">SUM(C2:C102)</f>
        <v>210</v>
      </c>
      <c r="D104" s="135">
        <f t="shared" si="0"/>
        <v>58</v>
      </c>
    </row>
    <row r="105" spans="1:5">
      <c r="A105" s="136"/>
    </row>
    <row r="106" spans="1:5">
      <c r="A106" s="141" t="s">
        <v>119</v>
      </c>
      <c r="B106" s="135" t="s">
        <v>0</v>
      </c>
      <c r="C106" s="135" t="s">
        <v>1</v>
      </c>
      <c r="D106" s="135" t="s">
        <v>59</v>
      </c>
    </row>
    <row r="107" spans="1:5" s="140" customFormat="1">
      <c r="A107" s="149" t="s">
        <v>134</v>
      </c>
      <c r="B107" s="150"/>
      <c r="C107" s="139">
        <v>3</v>
      </c>
      <c r="D107" s="150"/>
    </row>
    <row r="108" spans="1:5" s="140" customFormat="1">
      <c r="A108" s="138" t="s">
        <v>128</v>
      </c>
      <c r="B108" s="139">
        <v>20</v>
      </c>
      <c r="C108" s="139">
        <v>11</v>
      </c>
      <c r="D108" s="139">
        <v>1</v>
      </c>
    </row>
    <row r="109" spans="1:5" s="140" customFormat="1">
      <c r="A109" s="136" t="s">
        <v>159</v>
      </c>
      <c r="B109" s="139"/>
      <c r="C109" s="139">
        <v>2</v>
      </c>
      <c r="D109" s="139"/>
    </row>
    <row r="110" spans="1:5" s="151" customFormat="1">
      <c r="A110" s="159" t="s">
        <v>161</v>
      </c>
      <c r="B110" s="160">
        <v>2</v>
      </c>
      <c r="C110" s="160">
        <v>2</v>
      </c>
      <c r="D110" s="160"/>
    </row>
    <row r="111" spans="1:5" s="140" customFormat="1">
      <c r="A111" s="136" t="s">
        <v>160</v>
      </c>
      <c r="B111" s="139">
        <v>1</v>
      </c>
      <c r="C111" s="139">
        <v>1</v>
      </c>
      <c r="D111" s="139"/>
    </row>
    <row r="112" spans="1:5" s="151" customFormat="1">
      <c r="A112" s="138" t="s">
        <v>130</v>
      </c>
      <c r="B112" s="139">
        <v>36</v>
      </c>
      <c r="C112" s="139">
        <v>8</v>
      </c>
      <c r="D112" s="139">
        <v>6</v>
      </c>
      <c r="E112" s="151" t="s">
        <v>625</v>
      </c>
    </row>
    <row r="113" spans="1:5" s="151" customFormat="1">
      <c r="A113" s="138" t="s">
        <v>129</v>
      </c>
      <c r="B113" s="139">
        <v>4</v>
      </c>
      <c r="C113" s="139">
        <v>1</v>
      </c>
      <c r="D113" s="160"/>
    </row>
    <row r="114" spans="1:5" s="140" customFormat="1">
      <c r="A114" s="138" t="s">
        <v>131</v>
      </c>
      <c r="B114" s="139">
        <v>44</v>
      </c>
      <c r="C114" s="139">
        <v>17</v>
      </c>
      <c r="D114" s="139">
        <v>4</v>
      </c>
      <c r="E114" s="140" t="s">
        <v>626</v>
      </c>
    </row>
    <row r="115" spans="1:5" s="151" customFormat="1">
      <c r="A115" s="159" t="s">
        <v>162</v>
      </c>
      <c r="B115" s="160"/>
      <c r="C115" s="160">
        <v>2</v>
      </c>
      <c r="D115" s="160"/>
    </row>
    <row r="116" spans="1:5" s="140" customFormat="1">
      <c r="A116" s="138" t="s">
        <v>148</v>
      </c>
      <c r="B116" s="139">
        <v>2</v>
      </c>
      <c r="C116" s="139">
        <v>2</v>
      </c>
      <c r="D116" s="139"/>
    </row>
    <row r="117" spans="1:5" s="140" customFormat="1">
      <c r="A117" s="138" t="s">
        <v>149</v>
      </c>
      <c r="B117" s="139">
        <v>7</v>
      </c>
      <c r="C117" s="139">
        <v>3</v>
      </c>
      <c r="D117" s="139"/>
    </row>
    <row r="118" spans="1:5" s="154" customFormat="1" ht="15">
      <c r="A118" s="152" t="s">
        <v>150</v>
      </c>
      <c r="B118" s="153">
        <v>53</v>
      </c>
      <c r="C118" s="153">
        <v>18</v>
      </c>
      <c r="D118" s="153">
        <v>1</v>
      </c>
    </row>
    <row r="119" spans="1:5" s="140" customFormat="1">
      <c r="A119" s="138" t="s">
        <v>142</v>
      </c>
      <c r="B119" s="139">
        <v>18</v>
      </c>
      <c r="C119" s="139">
        <v>3</v>
      </c>
      <c r="D119" s="139"/>
      <c r="E119" s="140" t="s">
        <v>627</v>
      </c>
    </row>
    <row r="120" spans="1:5" s="151" customFormat="1">
      <c r="A120" s="159" t="s">
        <v>163</v>
      </c>
      <c r="B120" s="160">
        <v>1</v>
      </c>
      <c r="C120" s="160">
        <v>1</v>
      </c>
      <c r="D120" s="160"/>
    </row>
    <row r="121" spans="1:5">
      <c r="A121" s="136" t="s">
        <v>137</v>
      </c>
      <c r="B121" s="137">
        <v>32</v>
      </c>
      <c r="C121" s="137">
        <v>6</v>
      </c>
      <c r="D121" s="137">
        <v>5</v>
      </c>
      <c r="E121" s="146" t="s">
        <v>628</v>
      </c>
    </row>
    <row r="122" spans="1:5">
      <c r="A122" s="136" t="s">
        <v>164</v>
      </c>
      <c r="B122" s="137">
        <v>1</v>
      </c>
      <c r="C122" s="137">
        <v>2</v>
      </c>
    </row>
    <row r="123" spans="1:5" s="151" customFormat="1">
      <c r="A123" s="159" t="s">
        <v>165</v>
      </c>
      <c r="B123" s="160">
        <v>8</v>
      </c>
      <c r="C123" s="160"/>
      <c r="D123" s="160"/>
    </row>
    <row r="124" spans="1:5" s="151" customFormat="1">
      <c r="A124" s="159" t="s">
        <v>166</v>
      </c>
      <c r="B124" s="160">
        <v>3</v>
      </c>
      <c r="C124" s="160">
        <v>2</v>
      </c>
      <c r="D124" s="160"/>
    </row>
    <row r="125" spans="1:5" s="151" customFormat="1">
      <c r="A125" s="159" t="s">
        <v>167</v>
      </c>
      <c r="B125" s="160"/>
      <c r="C125" s="160">
        <v>3</v>
      </c>
      <c r="D125" s="160"/>
    </row>
    <row r="126" spans="1:5">
      <c r="A126" s="136" t="s">
        <v>77</v>
      </c>
      <c r="B126" s="137">
        <v>25</v>
      </c>
      <c r="C126" s="137">
        <v>9</v>
      </c>
      <c r="D126" s="137">
        <v>13</v>
      </c>
    </row>
    <row r="127" spans="1:5" s="140" customFormat="1">
      <c r="A127" s="138" t="s">
        <v>152</v>
      </c>
      <c r="B127" s="139">
        <v>22</v>
      </c>
      <c r="C127" s="139">
        <v>8</v>
      </c>
      <c r="D127" s="139">
        <v>1</v>
      </c>
    </row>
    <row r="128" spans="1:5" s="140" customFormat="1">
      <c r="A128" s="138" t="s">
        <v>153</v>
      </c>
      <c r="B128" s="139">
        <v>23</v>
      </c>
      <c r="C128" s="139">
        <v>4</v>
      </c>
      <c r="D128" s="139">
        <v>1</v>
      </c>
      <c r="E128" s="140" t="s">
        <v>629</v>
      </c>
    </row>
    <row r="129" spans="1:5">
      <c r="A129" s="136" t="s">
        <v>111</v>
      </c>
      <c r="B129" s="137">
        <v>19</v>
      </c>
      <c r="C129" s="137">
        <v>7</v>
      </c>
      <c r="D129" s="137">
        <v>2</v>
      </c>
    </row>
    <row r="130" spans="1:5" s="151" customFormat="1">
      <c r="A130" s="138" t="s">
        <v>138</v>
      </c>
      <c r="B130" s="139">
        <v>18</v>
      </c>
      <c r="C130" s="139">
        <v>3</v>
      </c>
      <c r="D130" s="160"/>
    </row>
    <row r="131" spans="1:5">
      <c r="A131" s="136" t="s">
        <v>126</v>
      </c>
      <c r="B131" s="137">
        <v>17</v>
      </c>
      <c r="C131" s="137">
        <v>4</v>
      </c>
      <c r="D131" s="137">
        <v>3</v>
      </c>
    </row>
    <row r="132" spans="1:5" s="140" customFormat="1">
      <c r="A132" s="138" t="s">
        <v>154</v>
      </c>
      <c r="B132" s="139">
        <v>5</v>
      </c>
      <c r="C132" s="139">
        <v>1</v>
      </c>
      <c r="D132" s="139"/>
      <c r="E132" s="140" t="s">
        <v>630</v>
      </c>
    </row>
    <row r="133" spans="1:5" s="140" customFormat="1">
      <c r="A133" s="138" t="s">
        <v>155</v>
      </c>
      <c r="B133" s="139">
        <v>12</v>
      </c>
      <c r="C133" s="139">
        <v>2</v>
      </c>
      <c r="D133" s="139">
        <v>2</v>
      </c>
      <c r="E133" s="140" t="s">
        <v>630</v>
      </c>
    </row>
    <row r="134" spans="1:5" s="140" customFormat="1">
      <c r="A134" s="138" t="s">
        <v>156</v>
      </c>
      <c r="B134" s="139">
        <v>5</v>
      </c>
      <c r="C134" s="139">
        <v>2</v>
      </c>
      <c r="D134" s="139"/>
    </row>
    <row r="135" spans="1:5" s="138" customFormat="1" ht="13">
      <c r="A135" s="138" t="s">
        <v>143</v>
      </c>
      <c r="B135" s="161">
        <v>9</v>
      </c>
      <c r="C135" s="161">
        <v>2</v>
      </c>
    </row>
    <row r="136" spans="1:5" s="159" customFormat="1" ht="13">
      <c r="A136" s="159" t="s">
        <v>168</v>
      </c>
      <c r="B136" s="162"/>
      <c r="C136" s="162">
        <v>2</v>
      </c>
    </row>
    <row r="137" spans="1:5" s="144" customFormat="1">
      <c r="A137" s="147" t="s">
        <v>118</v>
      </c>
      <c r="B137" s="143"/>
      <c r="C137" s="143">
        <v>1</v>
      </c>
      <c r="D137" s="145"/>
    </row>
    <row r="138" spans="1:5" s="144" customFormat="1">
      <c r="A138" s="142" t="s">
        <v>624</v>
      </c>
      <c r="B138" s="143"/>
      <c r="C138" s="143">
        <v>1</v>
      </c>
      <c r="D138" s="143"/>
    </row>
    <row r="139" spans="1:5" s="144" customFormat="1">
      <c r="A139" s="142" t="s">
        <v>108</v>
      </c>
      <c r="B139" s="143"/>
      <c r="C139" s="143">
        <v>1</v>
      </c>
      <c r="D139" s="143"/>
    </row>
    <row r="140" spans="1:5" s="144" customFormat="1">
      <c r="A140" s="142" t="s">
        <v>42</v>
      </c>
      <c r="B140" s="143"/>
      <c r="C140" s="143">
        <v>1</v>
      </c>
      <c r="D140" s="143"/>
    </row>
    <row r="141" spans="1:5" s="144" customFormat="1">
      <c r="A141" s="142" t="s">
        <v>132</v>
      </c>
      <c r="B141" s="143"/>
      <c r="C141" s="143">
        <v>2</v>
      </c>
      <c r="D141" s="143"/>
    </row>
    <row r="142" spans="1:5" s="144" customFormat="1">
      <c r="A142" s="142" t="s">
        <v>109</v>
      </c>
      <c r="B142" s="143">
        <v>16</v>
      </c>
      <c r="C142" s="143">
        <v>9</v>
      </c>
      <c r="D142" s="143">
        <v>5</v>
      </c>
    </row>
    <row r="143" spans="1:5" s="144" customFormat="1">
      <c r="A143" s="142" t="s">
        <v>610</v>
      </c>
      <c r="B143" s="145"/>
      <c r="C143" s="145">
        <v>1</v>
      </c>
      <c r="D143" s="143"/>
    </row>
    <row r="144" spans="1:5" s="144" customFormat="1">
      <c r="A144" s="142" t="s">
        <v>124</v>
      </c>
      <c r="B144" s="143">
        <v>4</v>
      </c>
      <c r="C144" s="143">
        <v>4</v>
      </c>
      <c r="D144" s="143"/>
    </row>
    <row r="145" spans="1:4" s="144" customFormat="1">
      <c r="A145" s="142" t="s">
        <v>125</v>
      </c>
      <c r="B145" s="143"/>
      <c r="C145" s="143">
        <v>2</v>
      </c>
      <c r="D145" s="143"/>
    </row>
    <row r="146" spans="1:4" s="144" customFormat="1">
      <c r="A146" s="142" t="s">
        <v>151</v>
      </c>
      <c r="B146" s="143"/>
      <c r="C146" s="143">
        <v>2</v>
      </c>
      <c r="D146" s="143"/>
    </row>
    <row r="147" spans="1:4" s="144" customFormat="1">
      <c r="A147" s="142" t="s">
        <v>133</v>
      </c>
      <c r="B147" s="143">
        <v>19</v>
      </c>
      <c r="C147" s="143">
        <v>16</v>
      </c>
      <c r="D147" s="143">
        <v>1</v>
      </c>
    </row>
    <row r="148" spans="1:4" s="144" customFormat="1">
      <c r="A148" s="142" t="s">
        <v>43</v>
      </c>
      <c r="B148" s="143"/>
      <c r="C148" s="143">
        <v>1</v>
      </c>
      <c r="D148" s="143"/>
    </row>
    <row r="149" spans="1:4" s="144" customFormat="1">
      <c r="A149" s="142" t="s">
        <v>44</v>
      </c>
      <c r="B149" s="137"/>
      <c r="C149" s="137"/>
      <c r="D149" s="143"/>
    </row>
    <row r="150" spans="1:4" s="144" customFormat="1">
      <c r="A150" s="142" t="s">
        <v>136</v>
      </c>
      <c r="B150" s="143"/>
      <c r="C150" s="143">
        <v>2</v>
      </c>
      <c r="D150" s="143"/>
    </row>
    <row r="151" spans="1:4" s="144" customFormat="1">
      <c r="A151" s="142" t="s">
        <v>135</v>
      </c>
      <c r="B151" s="143">
        <v>3</v>
      </c>
      <c r="C151" s="143">
        <v>1</v>
      </c>
      <c r="D151" s="143"/>
    </row>
    <row r="152" spans="1:4" s="144" customFormat="1">
      <c r="A152" s="142" t="s">
        <v>110</v>
      </c>
      <c r="B152" s="143">
        <v>1</v>
      </c>
      <c r="C152" s="143">
        <v>1</v>
      </c>
      <c r="D152" s="145"/>
    </row>
    <row r="153" spans="1:4" s="144" customFormat="1">
      <c r="A153" s="142" t="s">
        <v>139</v>
      </c>
      <c r="B153" s="143"/>
      <c r="C153" s="143">
        <v>2</v>
      </c>
      <c r="D153" s="145"/>
    </row>
    <row r="154" spans="1:4" s="144" customFormat="1">
      <c r="A154" s="142" t="s">
        <v>140</v>
      </c>
      <c r="B154" s="143">
        <v>2</v>
      </c>
      <c r="C154" s="143">
        <v>1</v>
      </c>
      <c r="D154" s="143"/>
    </row>
    <row r="155" spans="1:4" s="144" customFormat="1">
      <c r="A155" s="142" t="s">
        <v>112</v>
      </c>
      <c r="B155" s="143">
        <v>1</v>
      </c>
      <c r="C155" s="143">
        <v>1</v>
      </c>
      <c r="D155" s="143"/>
    </row>
    <row r="156" spans="1:4" s="144" customFormat="1">
      <c r="A156" s="142" t="s">
        <v>92</v>
      </c>
      <c r="B156" s="143"/>
      <c r="C156" s="143">
        <v>1</v>
      </c>
      <c r="D156" s="143"/>
    </row>
    <row r="157" spans="1:4" s="144" customFormat="1">
      <c r="A157" s="142" t="s">
        <v>141</v>
      </c>
      <c r="B157" s="143">
        <v>1</v>
      </c>
      <c r="C157" s="143">
        <v>2</v>
      </c>
      <c r="D157" s="143"/>
    </row>
    <row r="158" spans="1:4" s="144" customFormat="1">
      <c r="A158" s="142" t="s">
        <v>93</v>
      </c>
      <c r="B158" s="143">
        <v>1</v>
      </c>
      <c r="C158" s="143">
        <v>1</v>
      </c>
      <c r="D158" s="143"/>
    </row>
    <row r="159" spans="1:4">
      <c r="A159" s="142" t="s">
        <v>113</v>
      </c>
      <c r="B159" s="143">
        <v>1</v>
      </c>
      <c r="C159" s="143">
        <v>1</v>
      </c>
    </row>
    <row r="160" spans="1:4">
      <c r="A160" s="142"/>
    </row>
    <row r="161" spans="1:4" s="157" customFormat="1">
      <c r="A161" s="156" t="s">
        <v>115</v>
      </c>
      <c r="B161" s="150">
        <f>SUM(B107:B159)</f>
        <v>436</v>
      </c>
      <c r="C161" s="150">
        <f t="shared" ref="C161:D161" si="1">SUM(C107:C159)</f>
        <v>185</v>
      </c>
      <c r="D161" s="150">
        <f t="shared" si="1"/>
        <v>45</v>
      </c>
    </row>
    <row r="163" spans="1:4">
      <c r="B163" s="135" t="s">
        <v>0</v>
      </c>
      <c r="C163" s="135" t="s">
        <v>1</v>
      </c>
      <c r="D163" s="135" t="s">
        <v>59</v>
      </c>
    </row>
    <row r="164" spans="1:4">
      <c r="A164" s="141" t="s">
        <v>97</v>
      </c>
    </row>
    <row r="165" spans="1:4" s="144" customFormat="1">
      <c r="A165" s="136" t="s">
        <v>78</v>
      </c>
      <c r="B165" s="137">
        <v>15</v>
      </c>
      <c r="C165" s="137">
        <v>4</v>
      </c>
      <c r="D165" s="137">
        <v>7</v>
      </c>
    </row>
    <row r="166" spans="1:4">
      <c r="A166" s="142" t="s">
        <v>98</v>
      </c>
      <c r="C166" s="137">
        <v>1</v>
      </c>
    </row>
    <row r="167" spans="1:4" s="135" customFormat="1">
      <c r="A167" s="158" t="s">
        <v>120</v>
      </c>
      <c r="B167" s="135">
        <f>SUM(B165:B166)</f>
        <v>15</v>
      </c>
      <c r="C167" s="135">
        <v>5</v>
      </c>
      <c r="D167" s="135">
        <f>SUM(D165:D166)</f>
        <v>7</v>
      </c>
    </row>
    <row r="168" spans="1:4">
      <c r="B168" s="146"/>
      <c r="C168" s="146"/>
      <c r="D168" s="146"/>
    </row>
    <row r="169" spans="1:4" s="148" customFormat="1">
      <c r="A169" s="148" t="s">
        <v>114</v>
      </c>
      <c r="B169" s="135">
        <f>B167+B161+B104</f>
        <v>878</v>
      </c>
      <c r="C169" s="135">
        <f>C167+C161+C104</f>
        <v>400</v>
      </c>
      <c r="D169" s="135">
        <f>D167+D161+D104</f>
        <v>110</v>
      </c>
    </row>
    <row r="170" spans="1:4">
      <c r="B170" s="146"/>
      <c r="C170" s="146"/>
      <c r="D170" s="146"/>
    </row>
    <row r="171" spans="1:4">
      <c r="B171" s="146"/>
      <c r="C171" s="146"/>
      <c r="D171" s="146"/>
    </row>
    <row r="172" spans="1:4">
      <c r="A172" s="146" t="s">
        <v>121</v>
      </c>
      <c r="B172" s="146">
        <f>D169/B169*100</f>
        <v>12.52847380410023</v>
      </c>
      <c r="C172" s="146"/>
      <c r="D172" s="146"/>
    </row>
    <row r="173" spans="1:4">
      <c r="B173" s="146"/>
      <c r="C173" s="146"/>
      <c r="D173" s="146"/>
    </row>
    <row r="174" spans="1:4">
      <c r="B174" s="146"/>
      <c r="C174" s="146"/>
      <c r="D174" s="146"/>
    </row>
    <row r="175" spans="1:4">
      <c r="B175" s="146"/>
      <c r="C175" s="146"/>
      <c r="D175" s="146"/>
    </row>
    <row r="176" spans="1:4">
      <c r="B176" s="146"/>
      <c r="C176" s="146"/>
      <c r="D176" s="146"/>
    </row>
    <row r="177" spans="2:4">
      <c r="B177" s="146"/>
      <c r="C177" s="146"/>
      <c r="D177" s="146"/>
    </row>
    <row r="178" spans="2:4">
      <c r="B178" s="146"/>
      <c r="C178" s="146"/>
      <c r="D178" s="146"/>
    </row>
    <row r="179" spans="2:4">
      <c r="B179" s="146"/>
      <c r="C179" s="146"/>
      <c r="D179" s="146"/>
    </row>
    <row r="180" spans="2:4">
      <c r="B180" s="146"/>
      <c r="C180" s="146"/>
      <c r="D180" s="146"/>
    </row>
    <row r="181" spans="2:4">
      <c r="B181" s="146"/>
      <c r="C181" s="146"/>
      <c r="D181" s="146"/>
    </row>
    <row r="182" spans="2:4">
      <c r="B182" s="146"/>
      <c r="C182" s="146"/>
      <c r="D182" s="146"/>
    </row>
    <row r="183" spans="2:4">
      <c r="B183" s="146"/>
      <c r="C183" s="146"/>
      <c r="D183" s="146"/>
    </row>
    <row r="184" spans="2:4">
      <c r="B184" s="146"/>
      <c r="C184" s="146"/>
      <c r="D184" s="146"/>
    </row>
    <row r="185" spans="2:4">
      <c r="B185" s="146"/>
      <c r="C185" s="146"/>
      <c r="D185" s="146"/>
    </row>
    <row r="186" spans="2:4">
      <c r="B186" s="146"/>
      <c r="C186" s="146"/>
      <c r="D186" s="146"/>
    </row>
    <row r="187" spans="2:4">
      <c r="B187" s="146"/>
      <c r="C187" s="146"/>
      <c r="D187" s="146"/>
    </row>
    <row r="188" spans="2:4">
      <c r="B188" s="146"/>
      <c r="C188" s="146"/>
      <c r="D188" s="146"/>
    </row>
    <row r="189" spans="2:4">
      <c r="B189" s="146"/>
      <c r="C189" s="146"/>
      <c r="D189" s="146"/>
    </row>
    <row r="190" spans="2:4">
      <c r="B190" s="146"/>
      <c r="C190" s="146"/>
      <c r="D190" s="146"/>
    </row>
    <row r="191" spans="2:4">
      <c r="B191" s="146"/>
      <c r="C191" s="146"/>
      <c r="D191" s="146"/>
    </row>
    <row r="192" spans="2:4">
      <c r="B192" s="146"/>
      <c r="C192" s="146"/>
      <c r="D192" s="146"/>
    </row>
    <row r="193" spans="2:4">
      <c r="B193" s="146"/>
      <c r="C193" s="146"/>
      <c r="D193" s="146"/>
    </row>
    <row r="194" spans="2:4">
      <c r="B194" s="146"/>
      <c r="C194" s="146"/>
      <c r="D194" s="146"/>
    </row>
    <row r="195" spans="2:4">
      <c r="B195" s="146"/>
      <c r="C195" s="146"/>
      <c r="D195" s="146"/>
    </row>
    <row r="196" spans="2:4">
      <c r="B196" s="146"/>
      <c r="C196" s="146"/>
      <c r="D196" s="146"/>
    </row>
    <row r="197" spans="2:4">
      <c r="B197" s="146"/>
      <c r="C197" s="146"/>
      <c r="D197" s="146"/>
    </row>
    <row r="198" spans="2:4">
      <c r="B198" s="146"/>
      <c r="C198" s="146"/>
      <c r="D198" s="146"/>
    </row>
    <row r="199" spans="2:4">
      <c r="B199" s="146"/>
      <c r="C199" s="146"/>
      <c r="D199" s="146"/>
    </row>
    <row r="200" spans="2:4">
      <c r="B200" s="146"/>
      <c r="C200" s="146"/>
      <c r="D200" s="146"/>
    </row>
    <row r="201" spans="2:4">
      <c r="B201" s="146"/>
      <c r="C201" s="146"/>
      <c r="D201" s="146"/>
    </row>
    <row r="202" spans="2:4">
      <c r="B202" s="146"/>
      <c r="C202" s="146"/>
      <c r="D202" s="146"/>
    </row>
    <row r="203" spans="2:4">
      <c r="B203" s="146"/>
      <c r="C203" s="146"/>
      <c r="D203" s="146"/>
    </row>
    <row r="204" spans="2:4">
      <c r="B204" s="146"/>
      <c r="C204" s="146"/>
      <c r="D204" s="146"/>
    </row>
    <row r="205" spans="2:4">
      <c r="B205" s="146"/>
      <c r="C205" s="146"/>
      <c r="D205" s="146"/>
    </row>
    <row r="216" spans="1:1" s="146" customFormat="1">
      <c r="A216" s="13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workbookViewId="0">
      <selection sqref="A1:XFD1048576"/>
    </sheetView>
  </sheetViews>
  <sheetFormatPr baseColWidth="10" defaultRowHeight="14" x14ac:dyDescent="0"/>
  <cols>
    <col min="1" max="1" width="90.6640625" style="146" customWidth="1"/>
    <col min="2" max="3" width="10.83203125" style="137"/>
    <col min="4" max="4" width="17.5" style="137" customWidth="1"/>
    <col min="5" max="5" width="23.6640625" style="137" customWidth="1"/>
    <col min="6" max="6" width="29.5" style="137" customWidth="1"/>
    <col min="7" max="16384" width="10.83203125" style="146"/>
  </cols>
  <sheetData>
    <row r="1" spans="1:6" s="135" customFormat="1">
      <c r="A1" s="135" t="s">
        <v>31</v>
      </c>
      <c r="B1" s="135" t="s">
        <v>0</v>
      </c>
      <c r="C1" s="135" t="s">
        <v>1</v>
      </c>
      <c r="D1" s="135" t="s">
        <v>2</v>
      </c>
    </row>
    <row r="2" spans="1:6" s="135" customFormat="1">
      <c r="A2" s="135" t="s">
        <v>117</v>
      </c>
    </row>
    <row r="3" spans="1:6" s="163" customFormat="1">
      <c r="A3" s="159" t="s">
        <v>145</v>
      </c>
      <c r="C3" s="160">
        <v>2</v>
      </c>
    </row>
    <row r="4" spans="1:6">
      <c r="A4" s="136" t="s">
        <v>122</v>
      </c>
      <c r="B4" s="137">
        <v>26</v>
      </c>
      <c r="C4" s="137">
        <v>5</v>
      </c>
      <c r="D4" s="137">
        <v>2</v>
      </c>
    </row>
    <row r="5" spans="1:6" s="151" customFormat="1">
      <c r="A5" s="159" t="s">
        <v>146</v>
      </c>
      <c r="B5" s="160">
        <v>13</v>
      </c>
      <c r="C5" s="160">
        <v>3</v>
      </c>
      <c r="D5" s="160">
        <v>1</v>
      </c>
      <c r="E5" s="160"/>
      <c r="F5" s="160"/>
    </row>
    <row r="6" spans="1:6" s="151" customFormat="1">
      <c r="A6" s="159" t="s">
        <v>147</v>
      </c>
      <c r="B6" s="160"/>
      <c r="C6" s="160">
        <v>2</v>
      </c>
      <c r="D6" s="160"/>
      <c r="E6" s="160"/>
      <c r="F6" s="160"/>
    </row>
    <row r="7" spans="1:6" s="135" customFormat="1">
      <c r="A7" s="141" t="s">
        <v>118</v>
      </c>
    </row>
    <row r="8" spans="1:6" s="144" customFormat="1">
      <c r="A8" s="142" t="s">
        <v>3</v>
      </c>
      <c r="B8" s="143">
        <v>20</v>
      </c>
      <c r="C8" s="143">
        <v>5</v>
      </c>
      <c r="D8" s="143">
        <v>1</v>
      </c>
      <c r="E8" s="143"/>
      <c r="F8" s="143"/>
    </row>
    <row r="9" spans="1:6" s="144" customFormat="1">
      <c r="A9" s="142" t="s">
        <v>4</v>
      </c>
      <c r="B9" s="143"/>
      <c r="C9" s="143">
        <v>1</v>
      </c>
      <c r="D9" s="143"/>
      <c r="E9" s="143"/>
      <c r="F9" s="143"/>
    </row>
    <row r="10" spans="1:6" s="144" customFormat="1">
      <c r="A10" s="142" t="s">
        <v>60</v>
      </c>
      <c r="B10" s="143">
        <v>1</v>
      </c>
      <c r="C10" s="143">
        <v>1</v>
      </c>
      <c r="D10" s="143"/>
      <c r="E10" s="143"/>
      <c r="F10" s="143"/>
    </row>
    <row r="11" spans="1:6" s="144" customFormat="1">
      <c r="A11" s="142" t="s">
        <v>127</v>
      </c>
      <c r="B11" s="143">
        <v>24</v>
      </c>
      <c r="C11" s="143">
        <v>4</v>
      </c>
      <c r="D11" s="143">
        <v>8</v>
      </c>
      <c r="E11" s="143"/>
      <c r="F11" s="143"/>
    </row>
    <row r="12" spans="1:6" s="144" customFormat="1">
      <c r="A12" s="142" t="s">
        <v>45</v>
      </c>
      <c r="B12" s="143">
        <v>7</v>
      </c>
      <c r="C12" s="143">
        <v>2</v>
      </c>
      <c r="D12" s="143"/>
      <c r="E12" s="143"/>
      <c r="F12" s="143"/>
    </row>
    <row r="13" spans="1:6" s="144" customFormat="1">
      <c r="A13" s="142" t="s">
        <v>101</v>
      </c>
      <c r="B13" s="145"/>
      <c r="C13" s="145">
        <v>1</v>
      </c>
      <c r="D13" s="145"/>
      <c r="E13" s="143"/>
      <c r="F13" s="143"/>
    </row>
    <row r="14" spans="1:6" s="144" customFormat="1">
      <c r="A14" s="142" t="s">
        <v>157</v>
      </c>
      <c r="B14" s="143">
        <v>14</v>
      </c>
      <c r="C14" s="143">
        <v>3</v>
      </c>
      <c r="D14" s="143"/>
      <c r="E14" s="143"/>
      <c r="F14" s="143"/>
    </row>
    <row r="15" spans="1:6" s="144" customFormat="1">
      <c r="A15" s="142" t="s">
        <v>99</v>
      </c>
      <c r="B15" s="145"/>
      <c r="C15" s="145">
        <v>1</v>
      </c>
      <c r="D15" s="145"/>
      <c r="E15" s="143"/>
      <c r="F15" s="143"/>
    </row>
    <row r="16" spans="1:6" s="144" customFormat="1">
      <c r="A16" s="142" t="s">
        <v>6</v>
      </c>
      <c r="B16" s="143"/>
      <c r="C16" s="143">
        <v>1</v>
      </c>
      <c r="D16" s="143"/>
      <c r="E16" s="143"/>
      <c r="F16" s="143"/>
    </row>
    <row r="17" spans="1:6" s="144" customFormat="1">
      <c r="A17" s="142" t="s">
        <v>5</v>
      </c>
      <c r="B17" s="143"/>
      <c r="C17" s="143">
        <v>3</v>
      </c>
      <c r="D17" s="143"/>
      <c r="E17" s="143"/>
      <c r="F17" s="143"/>
    </row>
    <row r="18" spans="1:6" s="144" customFormat="1">
      <c r="A18" s="142" t="s">
        <v>7</v>
      </c>
      <c r="B18" s="143"/>
      <c r="C18" s="143">
        <v>1</v>
      </c>
      <c r="D18" s="143"/>
      <c r="E18" s="143"/>
      <c r="F18" s="143"/>
    </row>
    <row r="19" spans="1:6" s="144" customFormat="1">
      <c r="A19" s="142" t="s">
        <v>8</v>
      </c>
      <c r="B19" s="143"/>
      <c r="C19" s="143">
        <v>1</v>
      </c>
      <c r="D19" s="143"/>
      <c r="E19" s="143"/>
      <c r="F19" s="143"/>
    </row>
    <row r="20" spans="1:6" s="144" customFormat="1">
      <c r="A20" s="142" t="s">
        <v>100</v>
      </c>
      <c r="B20" s="143"/>
      <c r="C20" s="143">
        <v>1</v>
      </c>
      <c r="D20" s="143"/>
      <c r="E20" s="143"/>
      <c r="F20" s="143"/>
    </row>
    <row r="21" spans="1:6" s="144" customFormat="1">
      <c r="A21" s="142" t="s">
        <v>79</v>
      </c>
      <c r="B21" s="143"/>
      <c r="C21" s="143">
        <v>1</v>
      </c>
      <c r="D21" s="143"/>
      <c r="E21" s="143"/>
      <c r="F21" s="143"/>
    </row>
    <row r="22" spans="1:6" s="144" customFormat="1">
      <c r="A22" s="142" t="s">
        <v>62</v>
      </c>
      <c r="B22" s="143"/>
      <c r="C22" s="143">
        <v>1</v>
      </c>
      <c r="D22" s="143"/>
      <c r="E22" s="143"/>
      <c r="F22" s="143"/>
    </row>
    <row r="23" spans="1:6" s="144" customFormat="1">
      <c r="A23" s="142" t="s">
        <v>46</v>
      </c>
      <c r="B23" s="143">
        <v>2</v>
      </c>
      <c r="C23" s="143">
        <v>1</v>
      </c>
      <c r="D23" s="143"/>
      <c r="E23" s="143"/>
      <c r="F23" s="143"/>
    </row>
    <row r="24" spans="1:6" s="144" customFormat="1">
      <c r="A24" s="142" t="s">
        <v>63</v>
      </c>
      <c r="B24" s="143"/>
      <c r="C24" s="143">
        <v>1</v>
      </c>
      <c r="D24" s="143"/>
      <c r="E24" s="143"/>
      <c r="F24" s="143"/>
    </row>
    <row r="25" spans="1:6" s="144" customFormat="1">
      <c r="A25" s="142" t="s">
        <v>9</v>
      </c>
      <c r="B25" s="143"/>
      <c r="C25" s="143">
        <v>1</v>
      </c>
      <c r="D25" s="143"/>
      <c r="E25" s="143"/>
      <c r="F25" s="143"/>
    </row>
    <row r="26" spans="1:6" s="144" customFormat="1">
      <c r="A26" s="142" t="s">
        <v>64</v>
      </c>
      <c r="B26" s="143"/>
      <c r="C26" s="143">
        <v>1</v>
      </c>
      <c r="D26" s="143"/>
      <c r="E26" s="143"/>
      <c r="F26" s="143"/>
    </row>
    <row r="27" spans="1:6" s="144" customFormat="1">
      <c r="A27" s="142" t="s">
        <v>10</v>
      </c>
      <c r="B27" s="143">
        <v>1</v>
      </c>
      <c r="C27" s="143">
        <v>1</v>
      </c>
      <c r="D27" s="143"/>
      <c r="E27" s="143"/>
      <c r="F27" s="143"/>
    </row>
    <row r="28" spans="1:6" s="144" customFormat="1">
      <c r="A28" s="142" t="s">
        <v>13</v>
      </c>
      <c r="B28" s="143"/>
      <c r="C28" s="143">
        <v>1</v>
      </c>
      <c r="D28" s="143"/>
      <c r="E28" s="143"/>
      <c r="F28" s="143"/>
    </row>
    <row r="29" spans="1:6" s="144" customFormat="1">
      <c r="A29" s="142" t="s">
        <v>12</v>
      </c>
      <c r="B29" s="143"/>
      <c r="C29" s="143">
        <v>1</v>
      </c>
      <c r="D29" s="143"/>
      <c r="E29" s="143"/>
      <c r="F29" s="143"/>
    </row>
    <row r="30" spans="1:6" s="144" customFormat="1">
      <c r="A30" s="142" t="s">
        <v>102</v>
      </c>
      <c r="B30" s="143"/>
      <c r="C30" s="143">
        <v>1</v>
      </c>
      <c r="D30" s="143"/>
      <c r="E30" s="143"/>
      <c r="F30" s="143"/>
    </row>
    <row r="31" spans="1:6" s="144" customFormat="1">
      <c r="A31" s="142" t="s">
        <v>11</v>
      </c>
      <c r="B31" s="143">
        <v>12</v>
      </c>
      <c r="C31" s="143">
        <v>5</v>
      </c>
      <c r="D31" s="143">
        <v>2</v>
      </c>
      <c r="E31" s="143"/>
      <c r="F31" s="143"/>
    </row>
    <row r="32" spans="1:6" s="144" customFormat="1">
      <c r="A32" s="142" t="s">
        <v>14</v>
      </c>
      <c r="B32" s="143">
        <v>16</v>
      </c>
      <c r="C32" s="143">
        <v>5</v>
      </c>
      <c r="D32" s="143">
        <v>4</v>
      </c>
      <c r="E32" s="143"/>
      <c r="F32" s="143"/>
    </row>
    <row r="33" spans="1:6" s="144" customFormat="1">
      <c r="A33" s="142" t="s">
        <v>65</v>
      </c>
      <c r="B33" s="143"/>
      <c r="C33" s="143">
        <v>1</v>
      </c>
      <c r="D33" s="143"/>
      <c r="E33" s="143"/>
      <c r="F33" s="143"/>
    </row>
    <row r="34" spans="1:6" s="145" customFormat="1">
      <c r="A34" s="142" t="s">
        <v>80</v>
      </c>
      <c r="B34" s="143"/>
      <c r="C34" s="143">
        <v>1</v>
      </c>
      <c r="D34" s="143"/>
    </row>
    <row r="35" spans="1:6" s="145" customFormat="1">
      <c r="A35" s="142" t="s">
        <v>66</v>
      </c>
      <c r="B35" s="143"/>
      <c r="C35" s="143">
        <v>1</v>
      </c>
      <c r="D35" s="143"/>
    </row>
    <row r="36" spans="1:6" s="144" customFormat="1">
      <c r="A36" s="142" t="s">
        <v>15</v>
      </c>
      <c r="B36" s="143">
        <v>1</v>
      </c>
      <c r="C36" s="143">
        <v>2</v>
      </c>
      <c r="D36" s="143"/>
      <c r="E36" s="143"/>
      <c r="F36" s="143"/>
    </row>
    <row r="37" spans="1:6" s="144" customFormat="1">
      <c r="A37" s="142" t="s">
        <v>103</v>
      </c>
      <c r="B37" s="143"/>
      <c r="C37" s="143">
        <v>1</v>
      </c>
      <c r="D37" s="143"/>
      <c r="E37" s="143"/>
      <c r="F37" s="143"/>
    </row>
    <row r="38" spans="1:6" s="144" customFormat="1">
      <c r="A38" s="142" t="s">
        <v>16</v>
      </c>
      <c r="B38" s="143"/>
      <c r="C38" s="143">
        <v>1</v>
      </c>
      <c r="D38" s="143"/>
      <c r="E38" s="143"/>
      <c r="F38" s="143"/>
    </row>
    <row r="39" spans="1:6" s="144" customFormat="1">
      <c r="A39" s="142" t="s">
        <v>67</v>
      </c>
      <c r="B39" s="143"/>
      <c r="C39" s="143">
        <v>1</v>
      </c>
      <c r="D39" s="143"/>
      <c r="E39" s="143"/>
      <c r="F39" s="143"/>
    </row>
    <row r="40" spans="1:6" s="144" customFormat="1">
      <c r="A40" s="142" t="s">
        <v>81</v>
      </c>
      <c r="B40" s="143"/>
      <c r="C40" s="143">
        <v>1</v>
      </c>
      <c r="D40" s="143"/>
      <c r="E40" s="143"/>
      <c r="F40" s="143"/>
    </row>
    <row r="41" spans="1:6" s="144" customFormat="1">
      <c r="A41" s="142" t="s">
        <v>17</v>
      </c>
      <c r="B41" s="143"/>
      <c r="C41" s="143">
        <v>3</v>
      </c>
      <c r="D41" s="143"/>
      <c r="E41" s="143"/>
      <c r="F41" s="143"/>
    </row>
    <row r="42" spans="1:6" s="144" customFormat="1">
      <c r="A42" s="142" t="s">
        <v>18</v>
      </c>
      <c r="B42" s="143">
        <v>18</v>
      </c>
      <c r="C42" s="143">
        <v>2</v>
      </c>
      <c r="D42" s="143">
        <v>1</v>
      </c>
      <c r="E42" s="143"/>
      <c r="F42" s="143"/>
    </row>
    <row r="43" spans="1:6" s="144" customFormat="1">
      <c r="A43" s="142" t="s">
        <v>19</v>
      </c>
      <c r="B43" s="143">
        <v>20</v>
      </c>
      <c r="C43" s="143">
        <v>5</v>
      </c>
      <c r="D43" s="143">
        <v>1</v>
      </c>
      <c r="E43" s="143"/>
      <c r="F43" s="143"/>
    </row>
    <row r="44" spans="1:6" s="144" customFormat="1">
      <c r="A44" s="142" t="s">
        <v>82</v>
      </c>
      <c r="B44" s="143"/>
      <c r="C44" s="143">
        <v>1</v>
      </c>
      <c r="D44" s="143"/>
      <c r="E44" s="143"/>
      <c r="F44" s="143"/>
    </row>
    <row r="45" spans="1:6" s="144" customFormat="1">
      <c r="A45" s="142" t="s">
        <v>47</v>
      </c>
      <c r="B45" s="143">
        <v>6</v>
      </c>
      <c r="C45" s="143">
        <v>1</v>
      </c>
      <c r="D45" s="143">
        <v>3</v>
      </c>
      <c r="E45" s="143"/>
      <c r="F45" s="143"/>
    </row>
    <row r="46" spans="1:6" s="144" customFormat="1">
      <c r="A46" s="142" t="s">
        <v>20</v>
      </c>
      <c r="B46" s="143"/>
      <c r="C46" s="143">
        <v>1</v>
      </c>
      <c r="D46" s="143"/>
      <c r="E46" s="143"/>
      <c r="F46" s="143"/>
    </row>
    <row r="47" spans="1:6" s="144" customFormat="1">
      <c r="A47" s="142" t="s">
        <v>96</v>
      </c>
      <c r="B47" s="143"/>
      <c r="C47" s="143">
        <v>1</v>
      </c>
      <c r="D47" s="143"/>
      <c r="E47" s="143"/>
      <c r="F47" s="143"/>
    </row>
    <row r="48" spans="1:6" s="144" customFormat="1">
      <c r="A48" s="142" t="s">
        <v>95</v>
      </c>
      <c r="B48" s="143">
        <v>45</v>
      </c>
      <c r="C48" s="143">
        <v>10</v>
      </c>
      <c r="D48" s="143">
        <v>6</v>
      </c>
      <c r="E48" s="143"/>
      <c r="F48" s="143"/>
    </row>
    <row r="49" spans="1:6" s="144" customFormat="1">
      <c r="A49" s="142" t="s">
        <v>94</v>
      </c>
      <c r="B49" s="143">
        <v>27</v>
      </c>
      <c r="C49" s="143">
        <v>9</v>
      </c>
      <c r="D49" s="143">
        <v>5</v>
      </c>
      <c r="E49" s="143"/>
      <c r="F49" s="143"/>
    </row>
    <row r="50" spans="1:6" s="144" customFormat="1">
      <c r="A50" s="142" t="s">
        <v>21</v>
      </c>
      <c r="B50" s="143">
        <v>40</v>
      </c>
      <c r="C50" s="143">
        <v>13</v>
      </c>
      <c r="D50" s="143">
        <v>7</v>
      </c>
      <c r="E50" s="143"/>
      <c r="F50" s="143"/>
    </row>
    <row r="51" spans="1:6" s="144" customFormat="1">
      <c r="A51" s="142" t="s">
        <v>68</v>
      </c>
      <c r="B51" s="143"/>
      <c r="C51" s="143">
        <v>1</v>
      </c>
      <c r="D51" s="143"/>
      <c r="E51" s="143"/>
      <c r="F51" s="143"/>
    </row>
    <row r="52" spans="1:6" s="144" customFormat="1">
      <c r="A52" s="142" t="s">
        <v>22</v>
      </c>
      <c r="B52" s="143"/>
      <c r="C52" s="143">
        <v>1</v>
      </c>
      <c r="D52" s="143"/>
      <c r="E52" s="143"/>
      <c r="F52" s="143"/>
    </row>
    <row r="53" spans="1:6" s="144" customFormat="1">
      <c r="A53" s="142" t="s">
        <v>104</v>
      </c>
      <c r="B53" s="143"/>
      <c r="C53" s="143">
        <v>1</v>
      </c>
      <c r="D53" s="143"/>
      <c r="E53" s="143"/>
      <c r="F53" s="143"/>
    </row>
    <row r="54" spans="1:6" s="144" customFormat="1">
      <c r="A54" s="142" t="s">
        <v>23</v>
      </c>
      <c r="B54" s="143"/>
      <c r="C54" s="143">
        <v>2</v>
      </c>
      <c r="D54" s="143"/>
      <c r="E54" s="143"/>
      <c r="F54" s="143"/>
    </row>
    <row r="55" spans="1:6" s="144" customFormat="1">
      <c r="A55" s="142" t="s">
        <v>83</v>
      </c>
      <c r="B55" s="143"/>
      <c r="C55" s="143">
        <v>1</v>
      </c>
      <c r="D55" s="143"/>
      <c r="E55" s="143"/>
      <c r="F55" s="143"/>
    </row>
    <row r="56" spans="1:6" s="144" customFormat="1">
      <c r="A56" s="142" t="s">
        <v>48</v>
      </c>
      <c r="B56" s="143"/>
      <c r="C56" s="143">
        <v>2</v>
      </c>
      <c r="D56" s="143"/>
      <c r="E56" s="143"/>
      <c r="F56" s="143"/>
    </row>
    <row r="57" spans="1:6" s="144" customFormat="1">
      <c r="A57" s="142" t="s">
        <v>24</v>
      </c>
      <c r="B57" s="143"/>
      <c r="C57" s="143">
        <v>2</v>
      </c>
      <c r="D57" s="143"/>
      <c r="E57" s="143"/>
      <c r="F57" s="143"/>
    </row>
    <row r="58" spans="1:6" s="144" customFormat="1">
      <c r="A58" s="142" t="s">
        <v>49</v>
      </c>
      <c r="B58" s="143">
        <v>2</v>
      </c>
      <c r="C58" s="143">
        <v>4</v>
      </c>
      <c r="D58" s="143">
        <v>1</v>
      </c>
      <c r="E58" s="143"/>
      <c r="F58" s="143"/>
    </row>
    <row r="59" spans="1:6" s="144" customFormat="1">
      <c r="A59" s="142" t="s">
        <v>26</v>
      </c>
      <c r="B59" s="143"/>
      <c r="C59" s="143">
        <v>1</v>
      </c>
      <c r="D59" s="143"/>
      <c r="E59" s="143"/>
      <c r="F59" s="143"/>
    </row>
    <row r="60" spans="1:6" s="144" customFormat="1">
      <c r="A60" s="142" t="s">
        <v>27</v>
      </c>
      <c r="B60" s="143">
        <v>25</v>
      </c>
      <c r="C60" s="143">
        <v>3</v>
      </c>
      <c r="D60" s="143">
        <v>2</v>
      </c>
      <c r="E60" s="143"/>
      <c r="F60" s="143"/>
    </row>
    <row r="61" spans="1:6" s="144" customFormat="1">
      <c r="A61" s="142" t="s">
        <v>50</v>
      </c>
      <c r="B61" s="143"/>
      <c r="C61" s="143">
        <v>3</v>
      </c>
      <c r="D61" s="143"/>
      <c r="E61" s="143"/>
      <c r="F61" s="143"/>
    </row>
    <row r="62" spans="1:6" s="144" customFormat="1">
      <c r="A62" s="142" t="s">
        <v>69</v>
      </c>
      <c r="B62" s="143"/>
      <c r="C62" s="143">
        <v>2</v>
      </c>
      <c r="D62" s="143"/>
      <c r="E62" s="143"/>
      <c r="F62" s="143"/>
    </row>
    <row r="63" spans="1:6" s="144" customFormat="1">
      <c r="A63" s="142" t="s">
        <v>84</v>
      </c>
      <c r="B63" s="143"/>
      <c r="C63" s="143">
        <v>1</v>
      </c>
      <c r="D63" s="143"/>
      <c r="E63" s="143"/>
      <c r="F63" s="143"/>
    </row>
    <row r="64" spans="1:6" s="144" customFormat="1">
      <c r="A64" s="142" t="s">
        <v>28</v>
      </c>
      <c r="B64" s="143"/>
      <c r="C64" s="143">
        <v>2</v>
      </c>
      <c r="D64" s="143"/>
      <c r="E64" s="143"/>
      <c r="F64" s="143"/>
    </row>
    <row r="65" spans="1:6" s="144" customFormat="1">
      <c r="A65" s="142" t="s">
        <v>29</v>
      </c>
      <c r="B65" s="143">
        <v>4</v>
      </c>
      <c r="C65" s="143">
        <v>2</v>
      </c>
      <c r="D65" s="143"/>
      <c r="E65" s="143"/>
      <c r="F65" s="143"/>
    </row>
    <row r="66" spans="1:6" s="144" customFormat="1">
      <c r="A66" s="142" t="s">
        <v>144</v>
      </c>
      <c r="B66" s="143">
        <v>1</v>
      </c>
      <c r="C66" s="143">
        <v>1</v>
      </c>
      <c r="D66" s="143"/>
      <c r="E66" s="143"/>
      <c r="F66" s="143"/>
    </row>
    <row r="67" spans="1:6" s="144" customFormat="1">
      <c r="A67" s="142" t="s">
        <v>30</v>
      </c>
      <c r="B67" s="143"/>
      <c r="C67" s="143">
        <v>1</v>
      </c>
      <c r="D67" s="143"/>
      <c r="E67" s="143"/>
      <c r="F67" s="143"/>
    </row>
    <row r="68" spans="1:6" s="144" customFormat="1">
      <c r="A68" s="142" t="s">
        <v>123</v>
      </c>
      <c r="B68" s="143"/>
      <c r="C68" s="143">
        <v>2</v>
      </c>
      <c r="D68" s="143"/>
      <c r="E68" s="143"/>
      <c r="F68" s="143"/>
    </row>
    <row r="69" spans="1:6" s="144" customFormat="1">
      <c r="A69" s="142" t="s">
        <v>32</v>
      </c>
      <c r="B69" s="143"/>
      <c r="C69" s="143">
        <v>1</v>
      </c>
      <c r="D69" s="143"/>
      <c r="E69" s="143"/>
      <c r="F69" s="143"/>
    </row>
    <row r="70" spans="1:6" s="144" customFormat="1">
      <c r="A70" s="142" t="s">
        <v>70</v>
      </c>
      <c r="B70" s="143"/>
      <c r="C70" s="143">
        <v>2</v>
      </c>
      <c r="D70" s="143"/>
      <c r="E70" s="143"/>
      <c r="F70" s="143"/>
    </row>
    <row r="71" spans="1:6" s="144" customFormat="1">
      <c r="A71" s="142" t="s">
        <v>51</v>
      </c>
      <c r="B71" s="143">
        <v>14</v>
      </c>
      <c r="C71" s="143">
        <v>6</v>
      </c>
      <c r="D71" s="143">
        <v>2</v>
      </c>
      <c r="E71" s="143"/>
      <c r="F71" s="143"/>
    </row>
    <row r="72" spans="1:6" s="144" customFormat="1">
      <c r="A72" s="142" t="s">
        <v>33</v>
      </c>
      <c r="B72" s="143"/>
      <c r="C72" s="143">
        <v>2</v>
      </c>
      <c r="D72" s="143"/>
      <c r="E72" s="143"/>
      <c r="F72" s="143"/>
    </row>
    <row r="73" spans="1:6" s="144" customFormat="1">
      <c r="A73" s="142" t="s">
        <v>105</v>
      </c>
      <c r="B73" s="143">
        <v>1</v>
      </c>
      <c r="C73" s="143"/>
      <c r="D73" s="143"/>
      <c r="E73" s="143"/>
      <c r="F73" s="143"/>
    </row>
    <row r="74" spans="1:6" s="144" customFormat="1">
      <c r="A74" s="142" t="s">
        <v>87</v>
      </c>
      <c r="B74" s="143"/>
      <c r="C74" s="143">
        <v>1</v>
      </c>
      <c r="D74" s="143"/>
      <c r="E74" s="143"/>
      <c r="F74" s="143"/>
    </row>
    <row r="75" spans="1:6" s="144" customFormat="1">
      <c r="A75" s="142" t="s">
        <v>88</v>
      </c>
      <c r="B75" s="143">
        <v>4</v>
      </c>
      <c r="C75" s="143"/>
      <c r="D75" s="143">
        <v>1</v>
      </c>
      <c r="E75" s="143"/>
      <c r="F75" s="143"/>
    </row>
    <row r="76" spans="1:6" s="144" customFormat="1">
      <c r="A76" s="142" t="s">
        <v>71</v>
      </c>
      <c r="B76" s="143"/>
      <c r="C76" s="143">
        <v>1</v>
      </c>
      <c r="D76" s="143"/>
      <c r="E76" s="143"/>
      <c r="F76" s="143"/>
    </row>
    <row r="77" spans="1:6" s="144" customFormat="1">
      <c r="A77" s="142" t="s">
        <v>89</v>
      </c>
      <c r="B77" s="143"/>
      <c r="C77" s="143">
        <v>1</v>
      </c>
      <c r="D77" s="143"/>
      <c r="E77" s="143"/>
      <c r="F77" s="143"/>
    </row>
    <row r="78" spans="1:6" s="144" customFormat="1">
      <c r="A78" s="142" t="s">
        <v>52</v>
      </c>
      <c r="B78" s="143">
        <v>8</v>
      </c>
      <c r="C78" s="143">
        <v>7</v>
      </c>
      <c r="D78" s="143">
        <v>3</v>
      </c>
      <c r="E78" s="143"/>
      <c r="F78" s="143"/>
    </row>
    <row r="79" spans="1:6" s="144" customFormat="1">
      <c r="A79" s="142" t="s">
        <v>34</v>
      </c>
      <c r="B79" s="143">
        <v>1</v>
      </c>
      <c r="C79" s="143">
        <v>1</v>
      </c>
      <c r="D79" s="143"/>
      <c r="E79" s="143"/>
      <c r="F79" s="143"/>
    </row>
    <row r="80" spans="1:6" s="144" customFormat="1">
      <c r="A80" s="142" t="s">
        <v>53</v>
      </c>
      <c r="B80" s="143">
        <v>1</v>
      </c>
      <c r="C80" s="143">
        <v>1</v>
      </c>
      <c r="D80" s="143"/>
      <c r="E80" s="143"/>
      <c r="F80" s="143"/>
    </row>
    <row r="81" spans="1:6" s="144" customFormat="1">
      <c r="A81" s="142" t="s">
        <v>72</v>
      </c>
      <c r="B81" s="143"/>
      <c r="C81" s="143">
        <v>2</v>
      </c>
      <c r="D81" s="143"/>
      <c r="E81" s="143"/>
      <c r="F81" s="143"/>
    </row>
    <row r="82" spans="1:6" s="144" customFormat="1">
      <c r="A82" s="142" t="s">
        <v>106</v>
      </c>
      <c r="B82" s="143">
        <v>1</v>
      </c>
      <c r="C82" s="143">
        <v>1</v>
      </c>
      <c r="D82" s="143"/>
      <c r="E82" s="143"/>
      <c r="F82" s="143"/>
    </row>
    <row r="83" spans="1:6" s="144" customFormat="1">
      <c r="A83" s="142" t="s">
        <v>54</v>
      </c>
      <c r="B83" s="143"/>
      <c r="C83" s="143">
        <v>2</v>
      </c>
      <c r="D83" s="143"/>
      <c r="E83" s="143"/>
      <c r="F83" s="143"/>
    </row>
    <row r="84" spans="1:6" s="144" customFormat="1">
      <c r="A84" s="142" t="s">
        <v>55</v>
      </c>
      <c r="B84" s="143"/>
      <c r="C84" s="143">
        <v>2</v>
      </c>
      <c r="D84" s="143"/>
      <c r="E84" s="143"/>
      <c r="F84" s="143"/>
    </row>
    <row r="85" spans="1:6" s="144" customFormat="1">
      <c r="A85" s="142" t="s">
        <v>56</v>
      </c>
      <c r="B85" s="143">
        <v>6</v>
      </c>
      <c r="C85" s="143">
        <v>7</v>
      </c>
      <c r="D85" s="143"/>
      <c r="E85" s="143"/>
      <c r="F85" s="143"/>
    </row>
    <row r="86" spans="1:6" s="144" customFormat="1">
      <c r="A86" s="142" t="s">
        <v>36</v>
      </c>
      <c r="B86" s="143"/>
      <c r="C86" s="143">
        <v>1</v>
      </c>
      <c r="D86" s="143"/>
      <c r="E86" s="143"/>
      <c r="F86" s="143"/>
    </row>
    <row r="87" spans="1:6" s="144" customFormat="1">
      <c r="A87" s="142" t="s">
        <v>73</v>
      </c>
      <c r="B87" s="143"/>
      <c r="C87" s="143">
        <v>3</v>
      </c>
      <c r="D87" s="143"/>
      <c r="E87" s="143"/>
      <c r="F87" s="143"/>
    </row>
    <row r="88" spans="1:6" s="144" customFormat="1">
      <c r="A88" s="142" t="s">
        <v>57</v>
      </c>
      <c r="B88" s="143"/>
      <c r="C88" s="143">
        <v>2</v>
      </c>
      <c r="D88" s="143"/>
      <c r="E88" s="143"/>
      <c r="F88" s="143"/>
    </row>
    <row r="89" spans="1:6" s="144" customFormat="1">
      <c r="A89" s="142" t="s">
        <v>35</v>
      </c>
      <c r="B89" s="143"/>
      <c r="C89" s="143">
        <v>1</v>
      </c>
      <c r="D89" s="143"/>
      <c r="E89" s="143"/>
      <c r="F89" s="143"/>
    </row>
    <row r="90" spans="1:6" s="144" customFormat="1">
      <c r="A90" s="142" t="s">
        <v>90</v>
      </c>
      <c r="B90" s="143">
        <v>7</v>
      </c>
      <c r="C90" s="143">
        <v>3</v>
      </c>
      <c r="D90" s="143">
        <v>1</v>
      </c>
      <c r="E90" s="143"/>
      <c r="F90" s="143"/>
    </row>
    <row r="91" spans="1:6" s="144" customFormat="1">
      <c r="A91" s="142" t="s">
        <v>37</v>
      </c>
      <c r="B91" s="143"/>
      <c r="C91" s="143">
        <v>1</v>
      </c>
      <c r="D91" s="143"/>
      <c r="E91" s="143"/>
      <c r="F91" s="143"/>
    </row>
    <row r="92" spans="1:6" s="144" customFormat="1">
      <c r="A92" s="142" t="s">
        <v>38</v>
      </c>
      <c r="B92" s="143"/>
      <c r="C92" s="143">
        <v>1</v>
      </c>
      <c r="D92" s="143"/>
      <c r="E92" s="143"/>
      <c r="F92" s="143"/>
    </row>
    <row r="93" spans="1:6" s="144" customFormat="1">
      <c r="A93" s="142" t="s">
        <v>74</v>
      </c>
      <c r="B93" s="143"/>
      <c r="C93" s="143">
        <v>1</v>
      </c>
      <c r="D93" s="143"/>
      <c r="E93" s="143"/>
      <c r="F93" s="143"/>
    </row>
    <row r="94" spans="1:6" s="144" customFormat="1">
      <c r="A94" s="142" t="s">
        <v>39</v>
      </c>
      <c r="B94" s="143">
        <v>9</v>
      </c>
      <c r="C94" s="143">
        <v>1</v>
      </c>
      <c r="D94" s="143">
        <v>2</v>
      </c>
      <c r="E94" s="143"/>
      <c r="F94" s="143"/>
    </row>
    <row r="95" spans="1:6" s="144" customFormat="1">
      <c r="A95" s="142" t="s">
        <v>40</v>
      </c>
      <c r="B95" s="143"/>
      <c r="C95" s="143">
        <v>2</v>
      </c>
      <c r="D95" s="143"/>
      <c r="E95" s="143"/>
      <c r="F95" s="143"/>
    </row>
    <row r="96" spans="1:6" s="144" customFormat="1">
      <c r="A96" s="142" t="s">
        <v>75</v>
      </c>
      <c r="B96" s="143"/>
      <c r="C96" s="143">
        <v>1</v>
      </c>
      <c r="D96" s="143"/>
      <c r="E96" s="143"/>
      <c r="F96" s="143"/>
    </row>
    <row r="97" spans="1:6" s="144" customFormat="1">
      <c r="A97" s="142" t="s">
        <v>76</v>
      </c>
      <c r="B97" s="143">
        <v>2</v>
      </c>
      <c r="C97" s="143">
        <v>3</v>
      </c>
      <c r="D97" s="143">
        <v>1</v>
      </c>
      <c r="E97" s="143"/>
      <c r="F97" s="143"/>
    </row>
    <row r="98" spans="1:6" s="144" customFormat="1">
      <c r="A98" s="142" t="s">
        <v>91</v>
      </c>
      <c r="B98" s="143"/>
      <c r="C98" s="143">
        <v>1</v>
      </c>
      <c r="D98" s="143"/>
      <c r="E98" s="143"/>
      <c r="F98" s="143"/>
    </row>
    <row r="99" spans="1:6" s="144" customFormat="1">
      <c r="A99" s="142" t="s">
        <v>107</v>
      </c>
      <c r="B99" s="143"/>
      <c r="C99" s="143">
        <v>2</v>
      </c>
      <c r="D99" s="143"/>
      <c r="E99" s="143"/>
      <c r="F99" s="143"/>
    </row>
    <row r="100" spans="1:6" s="144" customFormat="1">
      <c r="A100" s="142" t="s">
        <v>41</v>
      </c>
      <c r="B100" s="143">
        <v>14</v>
      </c>
      <c r="C100" s="143">
        <v>1</v>
      </c>
      <c r="D100" s="143"/>
      <c r="E100" s="143"/>
      <c r="F100" s="143"/>
    </row>
    <row r="101" spans="1:6" s="144" customFormat="1">
      <c r="A101" s="142" t="s">
        <v>58</v>
      </c>
      <c r="B101" s="143">
        <v>12</v>
      </c>
      <c r="C101" s="143">
        <v>1</v>
      </c>
      <c r="D101" s="143"/>
      <c r="E101" s="143"/>
      <c r="F101" s="143"/>
    </row>
    <row r="102" spans="1:6">
      <c r="A102" s="136"/>
    </row>
    <row r="103" spans="1:6" s="148" customFormat="1">
      <c r="A103" s="147" t="s">
        <v>116</v>
      </c>
      <c r="B103" s="135">
        <f>SUM(B2:B102)</f>
        <v>405</v>
      </c>
      <c r="C103" s="135">
        <f t="shared" ref="C103:D103" si="0">SUM(C2:C102)</f>
        <v>206</v>
      </c>
      <c r="D103" s="135">
        <f t="shared" si="0"/>
        <v>54</v>
      </c>
      <c r="E103" s="135"/>
      <c r="F103" s="135"/>
    </row>
    <row r="104" spans="1:6">
      <c r="A104" s="136"/>
    </row>
    <row r="105" spans="1:6">
      <c r="A105" s="141" t="s">
        <v>119</v>
      </c>
      <c r="B105" s="135" t="s">
        <v>0</v>
      </c>
      <c r="C105" s="135" t="s">
        <v>1</v>
      </c>
      <c r="D105" s="135" t="s">
        <v>59</v>
      </c>
      <c r="E105" s="160" t="s">
        <v>631</v>
      </c>
      <c r="F105" s="160" t="s">
        <v>632</v>
      </c>
    </row>
    <row r="106" spans="1:6" s="140" customFormat="1">
      <c r="A106" s="149" t="s">
        <v>134</v>
      </c>
      <c r="B106" s="150"/>
      <c r="C106" s="139">
        <v>3</v>
      </c>
      <c r="D106" s="150"/>
      <c r="E106" s="139"/>
      <c r="F106" s="139"/>
    </row>
    <row r="107" spans="1:6" s="140" customFormat="1">
      <c r="A107" s="138" t="s">
        <v>128</v>
      </c>
      <c r="B107" s="139">
        <v>18</v>
      </c>
      <c r="C107" s="139">
        <v>10</v>
      </c>
      <c r="D107" s="150"/>
      <c r="E107" s="139"/>
      <c r="F107" s="139"/>
    </row>
    <row r="108" spans="1:6" s="151" customFormat="1">
      <c r="A108" s="138" t="s">
        <v>130</v>
      </c>
      <c r="B108" s="139">
        <v>36</v>
      </c>
      <c r="C108" s="139">
        <v>8</v>
      </c>
      <c r="D108" s="139">
        <v>1</v>
      </c>
      <c r="E108" s="160">
        <v>19</v>
      </c>
      <c r="F108" s="160">
        <v>5</v>
      </c>
    </row>
    <row r="109" spans="1:6" s="151" customFormat="1">
      <c r="A109" s="138" t="s">
        <v>129</v>
      </c>
      <c r="B109" s="139">
        <v>4</v>
      </c>
      <c r="C109" s="139">
        <v>1</v>
      </c>
      <c r="D109" s="160"/>
      <c r="E109" s="160"/>
      <c r="F109" s="160"/>
    </row>
    <row r="110" spans="1:6" s="151" customFormat="1">
      <c r="A110" s="159" t="s">
        <v>131</v>
      </c>
      <c r="B110" s="160">
        <v>44</v>
      </c>
      <c r="C110" s="160">
        <v>7</v>
      </c>
      <c r="D110" s="160">
        <v>1</v>
      </c>
      <c r="E110" s="160">
        <v>31</v>
      </c>
      <c r="F110" s="160">
        <v>7</v>
      </c>
    </row>
    <row r="111" spans="1:6" s="151" customFormat="1">
      <c r="A111" s="159" t="s">
        <v>148</v>
      </c>
      <c r="B111" s="160">
        <v>2</v>
      </c>
      <c r="C111" s="160">
        <v>2</v>
      </c>
      <c r="D111" s="160"/>
      <c r="E111" s="160"/>
      <c r="F111" s="160"/>
    </row>
    <row r="112" spans="1:6" s="151" customFormat="1">
      <c r="A112" s="159" t="s">
        <v>149</v>
      </c>
      <c r="B112" s="160">
        <v>2</v>
      </c>
      <c r="C112" s="160">
        <v>1</v>
      </c>
      <c r="D112" s="160"/>
      <c r="E112" s="160"/>
      <c r="F112" s="160"/>
    </row>
    <row r="113" spans="1:6">
      <c r="A113" s="136" t="s">
        <v>109</v>
      </c>
      <c r="B113" s="137">
        <v>16</v>
      </c>
      <c r="C113" s="137">
        <v>9</v>
      </c>
      <c r="D113" s="137">
        <v>5</v>
      </c>
    </row>
    <row r="114" spans="1:6" s="75" customFormat="1" ht="20">
      <c r="A114" s="22" t="s">
        <v>150</v>
      </c>
      <c r="B114" s="81">
        <v>41</v>
      </c>
      <c r="C114" s="81">
        <v>6</v>
      </c>
      <c r="D114" s="81"/>
      <c r="E114" s="81">
        <v>0</v>
      </c>
      <c r="F114" s="81">
        <v>0</v>
      </c>
    </row>
    <row r="115" spans="1:6">
      <c r="A115" s="136" t="s">
        <v>124</v>
      </c>
      <c r="B115" s="137">
        <v>4</v>
      </c>
      <c r="C115" s="137">
        <v>4</v>
      </c>
    </row>
    <row r="116" spans="1:6" s="151" customFormat="1">
      <c r="A116" s="159" t="s">
        <v>151</v>
      </c>
      <c r="B116" s="160"/>
      <c r="C116" s="160">
        <v>2</v>
      </c>
      <c r="D116" s="160"/>
      <c r="E116" s="160"/>
      <c r="F116" s="160"/>
    </row>
    <row r="117" spans="1:6">
      <c r="A117" s="136" t="s">
        <v>142</v>
      </c>
      <c r="B117" s="137">
        <v>9</v>
      </c>
      <c r="C117" s="137">
        <v>1</v>
      </c>
    </row>
    <row r="118" spans="1:6" s="140" customFormat="1">
      <c r="A118" s="138" t="s">
        <v>133</v>
      </c>
      <c r="B118" s="139">
        <v>19</v>
      </c>
      <c r="C118" s="139">
        <v>16</v>
      </c>
      <c r="D118" s="139">
        <v>1</v>
      </c>
      <c r="E118" s="139"/>
      <c r="F118" s="139"/>
    </row>
    <row r="119" spans="1:6">
      <c r="A119" s="136" t="s">
        <v>137</v>
      </c>
      <c r="B119" s="137">
        <v>32</v>
      </c>
      <c r="C119" s="137">
        <v>5</v>
      </c>
      <c r="D119" s="137">
        <v>1</v>
      </c>
      <c r="E119" s="137">
        <v>25</v>
      </c>
      <c r="F119" s="137">
        <v>4</v>
      </c>
    </row>
    <row r="120" spans="1:6">
      <c r="A120" s="136" t="s">
        <v>77</v>
      </c>
      <c r="B120" s="137">
        <v>25</v>
      </c>
      <c r="C120" s="137">
        <v>9</v>
      </c>
      <c r="D120" s="137">
        <v>13</v>
      </c>
    </row>
    <row r="121" spans="1:6" s="151" customFormat="1">
      <c r="A121" s="159" t="s">
        <v>152</v>
      </c>
      <c r="B121" s="160">
        <v>12</v>
      </c>
      <c r="C121" s="160">
        <v>3</v>
      </c>
      <c r="D121" s="160"/>
      <c r="E121" s="160"/>
      <c r="F121" s="160"/>
    </row>
    <row r="122" spans="1:6" s="151" customFormat="1">
      <c r="A122" s="159" t="s">
        <v>153</v>
      </c>
      <c r="B122" s="160">
        <v>11</v>
      </c>
      <c r="C122" s="160">
        <v>2</v>
      </c>
      <c r="D122" s="160">
        <v>1</v>
      </c>
      <c r="E122" s="160"/>
      <c r="F122" s="160"/>
    </row>
    <row r="123" spans="1:6">
      <c r="A123" s="136" t="s">
        <v>111</v>
      </c>
      <c r="B123" s="137">
        <v>19</v>
      </c>
      <c r="C123" s="137">
        <v>7</v>
      </c>
      <c r="D123" s="137">
        <v>1</v>
      </c>
      <c r="E123" s="137">
        <v>11</v>
      </c>
      <c r="F123" s="137">
        <v>6</v>
      </c>
    </row>
    <row r="124" spans="1:6" s="151" customFormat="1">
      <c r="A124" s="138" t="s">
        <v>138</v>
      </c>
      <c r="B124" s="139">
        <v>18</v>
      </c>
      <c r="C124" s="139">
        <v>3</v>
      </c>
      <c r="D124" s="160"/>
      <c r="E124" s="160">
        <v>9</v>
      </c>
      <c r="F124" s="160">
        <v>2</v>
      </c>
    </row>
    <row r="125" spans="1:6">
      <c r="A125" s="136" t="s">
        <v>126</v>
      </c>
      <c r="B125" s="137">
        <v>16</v>
      </c>
      <c r="C125" s="137">
        <v>4</v>
      </c>
      <c r="D125" s="137">
        <v>3</v>
      </c>
    </row>
    <row r="126" spans="1:6" s="151" customFormat="1">
      <c r="A126" s="159" t="s">
        <v>154</v>
      </c>
      <c r="B126" s="160">
        <v>1</v>
      </c>
      <c r="C126" s="160">
        <v>1</v>
      </c>
      <c r="D126" s="160"/>
      <c r="E126" s="160"/>
      <c r="F126" s="160"/>
    </row>
    <row r="127" spans="1:6" s="140" customFormat="1">
      <c r="A127" s="138" t="s">
        <v>141</v>
      </c>
      <c r="B127" s="139">
        <v>1</v>
      </c>
      <c r="C127" s="139">
        <v>2</v>
      </c>
      <c r="D127" s="139"/>
      <c r="E127" s="139"/>
      <c r="F127" s="139"/>
    </row>
    <row r="128" spans="1:6" s="151" customFormat="1">
      <c r="A128" s="159" t="s">
        <v>155</v>
      </c>
      <c r="B128" s="160">
        <v>1</v>
      </c>
      <c r="C128" s="160">
        <v>1</v>
      </c>
      <c r="D128" s="160"/>
      <c r="E128" s="160"/>
      <c r="F128" s="160"/>
    </row>
    <row r="129" spans="1:6" s="151" customFormat="1">
      <c r="A129" s="159" t="s">
        <v>156</v>
      </c>
      <c r="B129" s="160">
        <v>1</v>
      </c>
      <c r="C129" s="160">
        <v>2</v>
      </c>
      <c r="D129" s="160"/>
      <c r="E129" s="160"/>
      <c r="F129" s="160"/>
    </row>
    <row r="130" spans="1:6" s="138" customFormat="1" ht="13">
      <c r="A130" s="138" t="s">
        <v>143</v>
      </c>
      <c r="B130" s="161">
        <v>7</v>
      </c>
      <c r="C130" s="161">
        <v>2</v>
      </c>
      <c r="E130" s="161">
        <v>2</v>
      </c>
      <c r="F130" s="161">
        <v>2</v>
      </c>
    </row>
    <row r="131" spans="1:6" s="144" customFormat="1">
      <c r="A131" s="147" t="s">
        <v>118</v>
      </c>
      <c r="B131" s="143"/>
      <c r="C131" s="143">
        <v>1</v>
      </c>
      <c r="D131" s="145"/>
      <c r="E131" s="143"/>
      <c r="F131" s="143"/>
    </row>
    <row r="132" spans="1:6" s="144" customFormat="1">
      <c r="A132" s="142" t="s">
        <v>624</v>
      </c>
      <c r="B132" s="143"/>
      <c r="C132" s="143">
        <v>1</v>
      </c>
      <c r="D132" s="143"/>
      <c r="E132" s="143"/>
      <c r="F132" s="143"/>
    </row>
    <row r="133" spans="1:6" s="144" customFormat="1">
      <c r="A133" s="142" t="s">
        <v>108</v>
      </c>
      <c r="B133" s="143"/>
      <c r="C133" s="143">
        <v>1</v>
      </c>
      <c r="D133" s="143"/>
      <c r="E133" s="143"/>
      <c r="F133" s="143"/>
    </row>
    <row r="134" spans="1:6" s="144" customFormat="1">
      <c r="A134" s="142" t="s">
        <v>42</v>
      </c>
      <c r="B134" s="143"/>
      <c r="C134" s="143">
        <v>1</v>
      </c>
      <c r="D134" s="143"/>
      <c r="E134" s="143"/>
      <c r="F134" s="143"/>
    </row>
    <row r="135" spans="1:6" s="144" customFormat="1">
      <c r="A135" s="142" t="s">
        <v>132</v>
      </c>
      <c r="B135" s="143"/>
      <c r="C135" s="143">
        <v>2</v>
      </c>
      <c r="D135" s="143"/>
      <c r="E135" s="143"/>
      <c r="F135" s="143"/>
    </row>
    <row r="136" spans="1:6" s="144" customFormat="1">
      <c r="A136" s="142" t="s">
        <v>610</v>
      </c>
      <c r="B136" s="145"/>
      <c r="C136" s="145">
        <v>1</v>
      </c>
      <c r="D136" s="143"/>
      <c r="E136" s="143"/>
      <c r="F136" s="143"/>
    </row>
    <row r="137" spans="1:6" s="144" customFormat="1">
      <c r="A137" s="142" t="s">
        <v>125</v>
      </c>
      <c r="B137" s="143"/>
      <c r="C137" s="143">
        <v>2</v>
      </c>
      <c r="D137" s="143"/>
      <c r="E137" s="143"/>
      <c r="F137" s="143"/>
    </row>
    <row r="138" spans="1:6" s="144" customFormat="1">
      <c r="A138" s="142" t="s">
        <v>43</v>
      </c>
      <c r="B138" s="143"/>
      <c r="C138" s="143">
        <v>1</v>
      </c>
      <c r="D138" s="143"/>
      <c r="E138" s="143"/>
      <c r="F138" s="143"/>
    </row>
    <row r="139" spans="1:6" s="144" customFormat="1">
      <c r="A139" s="142" t="s">
        <v>44</v>
      </c>
      <c r="B139" s="137"/>
      <c r="C139" s="137"/>
      <c r="D139" s="143"/>
      <c r="E139" s="143"/>
      <c r="F139" s="143"/>
    </row>
    <row r="140" spans="1:6" s="144" customFormat="1">
      <c r="A140" s="142" t="s">
        <v>136</v>
      </c>
      <c r="B140" s="143"/>
      <c r="C140" s="143">
        <v>2</v>
      </c>
      <c r="D140" s="143"/>
      <c r="E140" s="143"/>
      <c r="F140" s="143"/>
    </row>
    <row r="141" spans="1:6" s="144" customFormat="1">
      <c r="A141" s="142" t="s">
        <v>135</v>
      </c>
      <c r="B141" s="143">
        <v>3</v>
      </c>
      <c r="C141" s="143">
        <v>1</v>
      </c>
      <c r="D141" s="143"/>
      <c r="E141" s="143"/>
      <c r="F141" s="143"/>
    </row>
    <row r="142" spans="1:6" s="144" customFormat="1">
      <c r="A142" s="142" t="s">
        <v>110</v>
      </c>
      <c r="B142" s="143">
        <v>1</v>
      </c>
      <c r="C142" s="143">
        <v>1</v>
      </c>
      <c r="D142" s="145"/>
      <c r="E142" s="143"/>
      <c r="F142" s="143"/>
    </row>
    <row r="143" spans="1:6" s="144" customFormat="1">
      <c r="A143" s="142" t="s">
        <v>139</v>
      </c>
      <c r="B143" s="143"/>
      <c r="C143" s="143">
        <v>2</v>
      </c>
      <c r="D143" s="145"/>
      <c r="E143" s="143"/>
      <c r="F143" s="143"/>
    </row>
    <row r="144" spans="1:6" s="144" customFormat="1">
      <c r="A144" s="142" t="s">
        <v>140</v>
      </c>
      <c r="B144" s="143">
        <v>2</v>
      </c>
      <c r="C144" s="143">
        <v>1</v>
      </c>
      <c r="D144" s="143"/>
      <c r="E144" s="143"/>
      <c r="F144" s="143"/>
    </row>
    <row r="145" spans="1:6" s="144" customFormat="1">
      <c r="A145" s="142" t="s">
        <v>112</v>
      </c>
      <c r="B145" s="143">
        <v>1</v>
      </c>
      <c r="C145" s="143">
        <v>1</v>
      </c>
      <c r="D145" s="143"/>
      <c r="E145" s="143"/>
      <c r="F145" s="143"/>
    </row>
    <row r="146" spans="1:6" s="144" customFormat="1">
      <c r="A146" s="142" t="s">
        <v>92</v>
      </c>
      <c r="B146" s="143"/>
      <c r="C146" s="143">
        <v>1</v>
      </c>
      <c r="D146" s="143"/>
      <c r="E146" s="143"/>
      <c r="F146" s="143"/>
    </row>
    <row r="147" spans="1:6" s="144" customFormat="1">
      <c r="A147" s="142" t="s">
        <v>93</v>
      </c>
      <c r="B147" s="143">
        <v>1</v>
      </c>
      <c r="C147" s="143">
        <v>1</v>
      </c>
      <c r="D147" s="143"/>
      <c r="E147" s="143"/>
      <c r="F147" s="143"/>
    </row>
    <row r="148" spans="1:6">
      <c r="A148" s="142" t="s">
        <v>113</v>
      </c>
      <c r="B148" s="143">
        <v>1</v>
      </c>
      <c r="C148" s="143">
        <v>1</v>
      </c>
    </row>
    <row r="149" spans="1:6">
      <c r="A149" s="142"/>
    </row>
    <row r="150" spans="1:6" s="157" customFormat="1">
      <c r="A150" s="156" t="s">
        <v>115</v>
      </c>
      <c r="B150" s="150">
        <f>SUM(B106:B148)</f>
        <v>348</v>
      </c>
      <c r="C150" s="150">
        <f t="shared" ref="C150:D150" si="1">SUM(C106:C148)</f>
        <v>132</v>
      </c>
      <c r="D150" s="150">
        <f t="shared" si="1"/>
        <v>27</v>
      </c>
      <c r="E150" s="150"/>
      <c r="F150" s="150"/>
    </row>
    <row r="152" spans="1:6">
      <c r="B152" s="135" t="s">
        <v>0</v>
      </c>
      <c r="C152" s="135" t="s">
        <v>1</v>
      </c>
      <c r="D152" s="135" t="s">
        <v>59</v>
      </c>
    </row>
    <row r="153" spans="1:6">
      <c r="A153" s="141" t="s">
        <v>97</v>
      </c>
    </row>
    <row r="154" spans="1:6" s="144" customFormat="1">
      <c r="A154" s="136" t="s">
        <v>78</v>
      </c>
      <c r="B154" s="137">
        <v>15</v>
      </c>
      <c r="C154" s="137">
        <v>4</v>
      </c>
      <c r="D154" s="137">
        <v>7</v>
      </c>
      <c r="E154" s="143"/>
      <c r="F154" s="143"/>
    </row>
    <row r="155" spans="1:6">
      <c r="A155" s="142" t="s">
        <v>98</v>
      </c>
      <c r="C155" s="137">
        <v>1</v>
      </c>
    </row>
    <row r="156" spans="1:6" s="135" customFormat="1">
      <c r="A156" s="158" t="s">
        <v>120</v>
      </c>
      <c r="B156" s="135">
        <f>SUM(B154:B155)</f>
        <v>15</v>
      </c>
      <c r="C156" s="135">
        <v>5</v>
      </c>
      <c r="D156" s="135">
        <f>SUM(D154:D155)</f>
        <v>7</v>
      </c>
    </row>
    <row r="157" spans="1:6">
      <c r="B157" s="146"/>
      <c r="C157" s="146"/>
      <c r="D157" s="146"/>
    </row>
    <row r="158" spans="1:6" s="148" customFormat="1">
      <c r="A158" s="148" t="s">
        <v>114</v>
      </c>
      <c r="B158" s="135">
        <f>B156+B150+B103</f>
        <v>768</v>
      </c>
      <c r="C158" s="135">
        <f t="shared" ref="C158:D158" si="2">C156+C150+C103</f>
        <v>343</v>
      </c>
      <c r="D158" s="135">
        <f t="shared" si="2"/>
        <v>88</v>
      </c>
      <c r="E158" s="135"/>
      <c r="F158" s="135"/>
    </row>
    <row r="159" spans="1:6">
      <c r="B159" s="146"/>
      <c r="C159" s="146"/>
      <c r="D159" s="146"/>
    </row>
    <row r="160" spans="1:6">
      <c r="B160" s="146"/>
      <c r="C160" s="146"/>
      <c r="D160" s="146"/>
    </row>
    <row r="161" spans="1:2" s="146" customFormat="1">
      <c r="A161" s="146" t="s">
        <v>121</v>
      </c>
      <c r="B161" s="146">
        <f>D158/B158*100</f>
        <v>11.458333333333332</v>
      </c>
    </row>
    <row r="162" spans="1:2" s="146" customFormat="1"/>
    <row r="163" spans="1:2" s="146" customFormat="1"/>
    <row r="164" spans="1:2" s="146" customFormat="1"/>
    <row r="165" spans="1:2" s="146" customFormat="1"/>
    <row r="166" spans="1:2" s="146" customFormat="1"/>
    <row r="167" spans="1:2" s="146" customFormat="1"/>
    <row r="168" spans="1:2" s="146" customFormat="1"/>
    <row r="169" spans="1:2" s="146" customFormat="1"/>
    <row r="170" spans="1:2" s="146" customFormat="1"/>
    <row r="171" spans="1:2" s="146" customFormat="1"/>
    <row r="172" spans="1:2" s="146" customFormat="1"/>
    <row r="173" spans="1:2" s="146" customFormat="1"/>
    <row r="174" spans="1:2" s="146" customFormat="1"/>
    <row r="175" spans="1:2" s="146" customFormat="1"/>
    <row r="176" spans="1:2" s="146" customFormat="1"/>
    <row r="177" s="146" customFormat="1"/>
    <row r="178" s="146" customFormat="1"/>
    <row r="179" s="146" customFormat="1"/>
    <row r="180" s="146" customFormat="1"/>
    <row r="181" s="146" customFormat="1"/>
    <row r="182" s="146" customFormat="1"/>
    <row r="183" s="146" customFormat="1"/>
    <row r="184" s="146" customFormat="1"/>
    <row r="185" s="146" customFormat="1"/>
    <row r="186" s="146" customFormat="1"/>
    <row r="187" s="146" customFormat="1"/>
    <row r="188" s="146" customFormat="1"/>
    <row r="189" s="146" customFormat="1"/>
    <row r="190" s="146" customFormat="1"/>
    <row r="191" s="146" customFormat="1"/>
    <row r="192" s="146" customFormat="1"/>
    <row r="193" spans="1:4" s="146" customFormat="1"/>
    <row r="194" spans="1:4" s="146" customFormat="1"/>
    <row r="205" spans="1:4" s="146" customFormat="1">
      <c r="A205" s="136"/>
      <c r="B205" s="137"/>
      <c r="C205" s="137"/>
      <c r="D205" s="13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workbookViewId="0">
      <selection sqref="A1:XFD1048576"/>
    </sheetView>
  </sheetViews>
  <sheetFormatPr baseColWidth="10" defaultRowHeight="14" x14ac:dyDescent="0"/>
  <cols>
    <col min="1" max="1" width="90.6640625" style="146" customWidth="1"/>
    <col min="2" max="3" width="10.83203125" style="137"/>
    <col min="4" max="4" width="17.5" style="137" customWidth="1"/>
    <col min="5" max="16384" width="10.83203125" style="146"/>
  </cols>
  <sheetData>
    <row r="1" spans="1:4" s="135" customFormat="1">
      <c r="A1" s="135" t="s">
        <v>31</v>
      </c>
      <c r="B1" s="135" t="s">
        <v>0</v>
      </c>
      <c r="C1" s="135" t="s">
        <v>1</v>
      </c>
      <c r="D1" s="135" t="s">
        <v>2</v>
      </c>
    </row>
    <row r="2" spans="1:4" s="135" customFormat="1">
      <c r="A2" s="135" t="s">
        <v>117</v>
      </c>
    </row>
    <row r="3" spans="1:4">
      <c r="A3" s="136" t="s">
        <v>122</v>
      </c>
      <c r="B3" s="137">
        <v>17</v>
      </c>
      <c r="C3" s="137">
        <v>2</v>
      </c>
    </row>
    <row r="4" spans="1:4">
      <c r="A4" s="136" t="s">
        <v>90</v>
      </c>
      <c r="B4" s="137">
        <v>7</v>
      </c>
      <c r="C4" s="137">
        <v>3</v>
      </c>
    </row>
    <row r="5" spans="1:4">
      <c r="A5" s="136"/>
    </row>
    <row r="6" spans="1:4" s="135" customFormat="1">
      <c r="A6" s="141" t="s">
        <v>118</v>
      </c>
    </row>
    <row r="7" spans="1:4" s="135" customFormat="1">
      <c r="A7" s="141"/>
      <c r="B7" s="135" t="s">
        <v>0</v>
      </c>
      <c r="C7" s="135" t="s">
        <v>1</v>
      </c>
      <c r="D7" s="135" t="s">
        <v>2</v>
      </c>
    </row>
    <row r="8" spans="1:4" s="144" customFormat="1">
      <c r="A8" s="142" t="s">
        <v>3</v>
      </c>
      <c r="B8" s="143">
        <v>20</v>
      </c>
      <c r="C8" s="143">
        <v>5</v>
      </c>
      <c r="D8" s="143">
        <v>1</v>
      </c>
    </row>
    <row r="9" spans="1:4" s="144" customFormat="1">
      <c r="A9" s="142" t="s">
        <v>4</v>
      </c>
      <c r="B9" s="143"/>
      <c r="C9" s="143">
        <v>1</v>
      </c>
      <c r="D9" s="143"/>
    </row>
    <row r="10" spans="1:4" s="144" customFormat="1">
      <c r="A10" s="142" t="s">
        <v>60</v>
      </c>
      <c r="B10" s="143">
        <v>1</v>
      </c>
      <c r="C10" s="143">
        <v>1</v>
      </c>
      <c r="D10" s="143"/>
    </row>
    <row r="11" spans="1:4" s="144" customFormat="1">
      <c r="A11" s="142" t="s">
        <v>127</v>
      </c>
      <c r="B11" s="143">
        <v>24</v>
      </c>
      <c r="C11" s="143">
        <v>4</v>
      </c>
      <c r="D11" s="143">
        <v>8</v>
      </c>
    </row>
    <row r="12" spans="1:4" s="144" customFormat="1">
      <c r="A12" s="142" t="s">
        <v>45</v>
      </c>
      <c r="B12" s="143">
        <v>7</v>
      </c>
      <c r="C12" s="143">
        <v>2</v>
      </c>
      <c r="D12" s="143"/>
    </row>
    <row r="13" spans="1:4" s="144" customFormat="1">
      <c r="A13" s="142" t="s">
        <v>101</v>
      </c>
      <c r="B13" s="145"/>
      <c r="C13" s="145">
        <v>1</v>
      </c>
      <c r="D13" s="145"/>
    </row>
    <row r="14" spans="1:4" s="144" customFormat="1">
      <c r="A14" s="142" t="s">
        <v>99</v>
      </c>
      <c r="B14" s="145"/>
      <c r="C14" s="145">
        <v>1</v>
      </c>
      <c r="D14" s="145"/>
    </row>
    <row r="15" spans="1:4" s="144" customFormat="1">
      <c r="A15" s="142" t="s">
        <v>6</v>
      </c>
      <c r="B15" s="143"/>
      <c r="C15" s="143">
        <v>1</v>
      </c>
      <c r="D15" s="143"/>
    </row>
    <row r="16" spans="1:4" s="144" customFormat="1">
      <c r="A16" s="142" t="s">
        <v>5</v>
      </c>
      <c r="B16" s="143"/>
      <c r="C16" s="143">
        <v>3</v>
      </c>
      <c r="D16" s="143"/>
    </row>
    <row r="17" spans="1:4" s="144" customFormat="1">
      <c r="A17" s="142" t="s">
        <v>7</v>
      </c>
      <c r="B17" s="143"/>
      <c r="C17" s="143">
        <v>1</v>
      </c>
      <c r="D17" s="143"/>
    </row>
    <row r="18" spans="1:4" s="144" customFormat="1">
      <c r="A18" s="142" t="s">
        <v>8</v>
      </c>
      <c r="B18" s="143"/>
      <c r="C18" s="143">
        <v>1</v>
      </c>
      <c r="D18" s="143"/>
    </row>
    <row r="19" spans="1:4" s="144" customFormat="1">
      <c r="A19" s="142" t="s">
        <v>100</v>
      </c>
      <c r="B19" s="143"/>
      <c r="C19" s="143">
        <v>1</v>
      </c>
      <c r="D19" s="143"/>
    </row>
    <row r="20" spans="1:4" s="144" customFormat="1">
      <c r="A20" s="142" t="s">
        <v>79</v>
      </c>
      <c r="B20" s="143"/>
      <c r="C20" s="143">
        <v>1</v>
      </c>
      <c r="D20" s="143"/>
    </row>
    <row r="21" spans="1:4" s="144" customFormat="1">
      <c r="A21" s="142" t="s">
        <v>62</v>
      </c>
      <c r="B21" s="143"/>
      <c r="C21" s="143">
        <v>1</v>
      </c>
      <c r="D21" s="143"/>
    </row>
    <row r="22" spans="1:4" s="144" customFormat="1">
      <c r="A22" s="142" t="s">
        <v>46</v>
      </c>
      <c r="B22" s="143">
        <v>2</v>
      </c>
      <c r="C22" s="143">
        <v>1</v>
      </c>
      <c r="D22" s="143"/>
    </row>
    <row r="23" spans="1:4" s="144" customFormat="1">
      <c r="A23" s="142" t="s">
        <v>63</v>
      </c>
      <c r="B23" s="143"/>
      <c r="C23" s="143">
        <v>1</v>
      </c>
      <c r="D23" s="143"/>
    </row>
    <row r="24" spans="1:4" s="144" customFormat="1">
      <c r="A24" s="142" t="s">
        <v>9</v>
      </c>
      <c r="B24" s="143"/>
      <c r="C24" s="143">
        <v>1</v>
      </c>
      <c r="D24" s="143"/>
    </row>
    <row r="25" spans="1:4" s="144" customFormat="1">
      <c r="A25" s="142" t="s">
        <v>64</v>
      </c>
      <c r="B25" s="143"/>
      <c r="C25" s="143">
        <v>1</v>
      </c>
      <c r="D25" s="143"/>
    </row>
    <row r="26" spans="1:4" s="144" customFormat="1">
      <c r="A26" s="142" t="s">
        <v>10</v>
      </c>
      <c r="B26" s="143">
        <v>1</v>
      </c>
      <c r="C26" s="143">
        <v>1</v>
      </c>
      <c r="D26" s="143"/>
    </row>
    <row r="27" spans="1:4" s="144" customFormat="1">
      <c r="A27" s="142" t="s">
        <v>13</v>
      </c>
      <c r="B27" s="143"/>
      <c r="C27" s="143">
        <v>1</v>
      </c>
      <c r="D27" s="143"/>
    </row>
    <row r="28" spans="1:4" s="144" customFormat="1">
      <c r="A28" s="142" t="s">
        <v>12</v>
      </c>
      <c r="B28" s="143"/>
      <c r="C28" s="143">
        <v>1</v>
      </c>
      <c r="D28" s="143"/>
    </row>
    <row r="29" spans="1:4" s="144" customFormat="1">
      <c r="A29" s="142" t="s">
        <v>102</v>
      </c>
      <c r="B29" s="143"/>
      <c r="C29" s="143">
        <v>1</v>
      </c>
      <c r="D29" s="143"/>
    </row>
    <row r="30" spans="1:4" s="144" customFormat="1">
      <c r="A30" s="142" t="s">
        <v>11</v>
      </c>
      <c r="B30" s="143">
        <v>12</v>
      </c>
      <c r="C30" s="143">
        <v>5</v>
      </c>
      <c r="D30" s="143">
        <v>2</v>
      </c>
    </row>
    <row r="31" spans="1:4" s="144" customFormat="1">
      <c r="A31" s="142" t="s">
        <v>14</v>
      </c>
      <c r="B31" s="143">
        <v>16</v>
      </c>
      <c r="C31" s="143">
        <v>5</v>
      </c>
      <c r="D31" s="143">
        <v>4</v>
      </c>
    </row>
    <row r="32" spans="1:4" s="144" customFormat="1">
      <c r="A32" s="142" t="s">
        <v>65</v>
      </c>
      <c r="B32" s="143"/>
      <c r="C32" s="143">
        <v>1</v>
      </c>
      <c r="D32" s="143"/>
    </row>
    <row r="33" spans="1:4" s="145" customFormat="1">
      <c r="A33" s="142" t="s">
        <v>80</v>
      </c>
      <c r="B33" s="143"/>
      <c r="C33" s="143">
        <v>1</v>
      </c>
      <c r="D33" s="143"/>
    </row>
    <row r="34" spans="1:4" s="145" customFormat="1">
      <c r="A34" s="142" t="s">
        <v>66</v>
      </c>
      <c r="B34" s="143"/>
      <c r="C34" s="143">
        <v>1</v>
      </c>
      <c r="D34" s="143"/>
    </row>
    <row r="35" spans="1:4" s="144" customFormat="1">
      <c r="A35" s="142" t="s">
        <v>15</v>
      </c>
      <c r="B35" s="143">
        <v>1</v>
      </c>
      <c r="C35" s="143">
        <v>2</v>
      </c>
      <c r="D35" s="143"/>
    </row>
    <row r="36" spans="1:4" s="144" customFormat="1">
      <c r="A36" s="142" t="s">
        <v>103</v>
      </c>
      <c r="B36" s="143"/>
      <c r="C36" s="143">
        <v>1</v>
      </c>
      <c r="D36" s="143"/>
    </row>
    <row r="37" spans="1:4" s="144" customFormat="1">
      <c r="A37" s="142" t="s">
        <v>16</v>
      </c>
      <c r="B37" s="143"/>
      <c r="C37" s="143">
        <v>1</v>
      </c>
      <c r="D37" s="143"/>
    </row>
    <row r="38" spans="1:4" s="144" customFormat="1">
      <c r="A38" s="142" t="s">
        <v>67</v>
      </c>
      <c r="B38" s="143"/>
      <c r="C38" s="143">
        <v>1</v>
      </c>
      <c r="D38" s="143"/>
    </row>
    <row r="39" spans="1:4" s="144" customFormat="1">
      <c r="A39" s="142" t="s">
        <v>81</v>
      </c>
      <c r="B39" s="143"/>
      <c r="C39" s="143">
        <v>1</v>
      </c>
      <c r="D39" s="143"/>
    </row>
    <row r="40" spans="1:4" s="144" customFormat="1">
      <c r="A40" s="142" t="s">
        <v>17</v>
      </c>
      <c r="B40" s="143"/>
      <c r="C40" s="143">
        <v>3</v>
      </c>
      <c r="D40" s="143"/>
    </row>
    <row r="41" spans="1:4" s="144" customFormat="1">
      <c r="A41" s="142" t="s">
        <v>18</v>
      </c>
      <c r="B41" s="143">
        <v>18</v>
      </c>
      <c r="C41" s="143">
        <v>2</v>
      </c>
      <c r="D41" s="143">
        <v>1</v>
      </c>
    </row>
    <row r="42" spans="1:4" s="144" customFormat="1">
      <c r="A42" s="142" t="s">
        <v>19</v>
      </c>
      <c r="B42" s="143">
        <v>20</v>
      </c>
      <c r="C42" s="143">
        <v>5</v>
      </c>
      <c r="D42" s="143">
        <v>1</v>
      </c>
    </row>
    <row r="43" spans="1:4" s="144" customFormat="1">
      <c r="A43" s="142" t="s">
        <v>82</v>
      </c>
      <c r="B43" s="143"/>
      <c r="C43" s="143">
        <v>1</v>
      </c>
      <c r="D43" s="143"/>
    </row>
    <row r="44" spans="1:4" s="144" customFormat="1">
      <c r="A44" s="142" t="s">
        <v>47</v>
      </c>
      <c r="B44" s="143">
        <v>6</v>
      </c>
      <c r="C44" s="143">
        <v>1</v>
      </c>
      <c r="D44" s="143">
        <v>3</v>
      </c>
    </row>
    <row r="45" spans="1:4" s="144" customFormat="1">
      <c r="A45" s="142" t="s">
        <v>20</v>
      </c>
      <c r="B45" s="143"/>
      <c r="C45" s="143">
        <v>1</v>
      </c>
      <c r="D45" s="143"/>
    </row>
    <row r="46" spans="1:4" s="144" customFormat="1">
      <c r="A46" s="142" t="s">
        <v>96</v>
      </c>
      <c r="B46" s="143"/>
      <c r="C46" s="143">
        <v>1</v>
      </c>
      <c r="D46" s="143"/>
    </row>
    <row r="47" spans="1:4" s="144" customFormat="1">
      <c r="A47" s="142" t="s">
        <v>95</v>
      </c>
      <c r="B47" s="143">
        <v>45</v>
      </c>
      <c r="C47" s="143">
        <v>10</v>
      </c>
      <c r="D47" s="143">
        <v>6</v>
      </c>
    </row>
    <row r="48" spans="1:4" s="144" customFormat="1">
      <c r="A48" s="142" t="s">
        <v>94</v>
      </c>
      <c r="B48" s="143">
        <v>27</v>
      </c>
      <c r="C48" s="143">
        <v>9</v>
      </c>
      <c r="D48" s="143">
        <v>6</v>
      </c>
    </row>
    <row r="49" spans="1:4" s="144" customFormat="1">
      <c r="A49" s="142" t="s">
        <v>21</v>
      </c>
      <c r="B49" s="143">
        <v>40</v>
      </c>
      <c r="C49" s="143">
        <v>13</v>
      </c>
      <c r="D49" s="143">
        <v>7</v>
      </c>
    </row>
    <row r="50" spans="1:4" s="144" customFormat="1">
      <c r="A50" s="142" t="s">
        <v>68</v>
      </c>
      <c r="B50" s="143"/>
      <c r="C50" s="143">
        <v>1</v>
      </c>
      <c r="D50" s="143"/>
    </row>
    <row r="51" spans="1:4" s="144" customFormat="1">
      <c r="A51" s="142" t="s">
        <v>22</v>
      </c>
      <c r="B51" s="143"/>
      <c r="C51" s="143">
        <v>1</v>
      </c>
      <c r="D51" s="143"/>
    </row>
    <row r="52" spans="1:4" s="144" customFormat="1">
      <c r="A52" s="142" t="s">
        <v>104</v>
      </c>
      <c r="B52" s="143"/>
      <c r="C52" s="143">
        <v>1</v>
      </c>
      <c r="D52" s="143"/>
    </row>
    <row r="53" spans="1:4" s="144" customFormat="1">
      <c r="A53" s="142" t="s">
        <v>23</v>
      </c>
      <c r="B53" s="143"/>
      <c r="C53" s="143">
        <v>2</v>
      </c>
      <c r="D53" s="143"/>
    </row>
    <row r="54" spans="1:4" s="144" customFormat="1">
      <c r="A54" s="142" t="s">
        <v>83</v>
      </c>
      <c r="B54" s="143"/>
      <c r="C54" s="143">
        <v>1</v>
      </c>
      <c r="D54" s="143"/>
    </row>
    <row r="55" spans="1:4" s="144" customFormat="1">
      <c r="A55" s="142" t="s">
        <v>48</v>
      </c>
      <c r="B55" s="143"/>
      <c r="C55" s="143">
        <v>2</v>
      </c>
      <c r="D55" s="143"/>
    </row>
    <row r="56" spans="1:4" s="144" customFormat="1">
      <c r="A56" s="142" t="s">
        <v>24</v>
      </c>
      <c r="B56" s="143"/>
      <c r="C56" s="143">
        <v>2</v>
      </c>
      <c r="D56" s="143"/>
    </row>
    <row r="57" spans="1:4" s="144" customFormat="1">
      <c r="A57" s="142" t="s">
        <v>49</v>
      </c>
      <c r="B57" s="143">
        <v>2</v>
      </c>
      <c r="C57" s="143">
        <v>4</v>
      </c>
      <c r="D57" s="143">
        <v>1</v>
      </c>
    </row>
    <row r="58" spans="1:4" s="144" customFormat="1">
      <c r="A58" s="142" t="s">
        <v>25</v>
      </c>
      <c r="B58" s="143">
        <v>14</v>
      </c>
      <c r="C58" s="143">
        <v>3</v>
      </c>
      <c r="D58" s="143"/>
    </row>
    <row r="59" spans="1:4" s="144" customFormat="1">
      <c r="A59" s="142" t="s">
        <v>26</v>
      </c>
      <c r="B59" s="143"/>
      <c r="C59" s="143">
        <v>1</v>
      </c>
      <c r="D59" s="143"/>
    </row>
    <row r="60" spans="1:4" s="144" customFormat="1">
      <c r="A60" s="142" t="s">
        <v>27</v>
      </c>
      <c r="B60" s="143">
        <v>25</v>
      </c>
      <c r="C60" s="143">
        <v>3</v>
      </c>
      <c r="D60" s="143">
        <v>2</v>
      </c>
    </row>
    <row r="61" spans="1:4" s="144" customFormat="1">
      <c r="A61" s="142" t="s">
        <v>50</v>
      </c>
      <c r="B61" s="143"/>
      <c r="C61" s="143">
        <v>3</v>
      </c>
      <c r="D61" s="143"/>
    </row>
    <row r="62" spans="1:4" s="144" customFormat="1">
      <c r="A62" s="142" t="s">
        <v>69</v>
      </c>
      <c r="B62" s="143"/>
      <c r="C62" s="143">
        <v>2</v>
      </c>
      <c r="D62" s="143"/>
    </row>
    <row r="63" spans="1:4" s="144" customFormat="1">
      <c r="A63" s="142" t="s">
        <v>84</v>
      </c>
      <c r="B63" s="143"/>
      <c r="C63" s="143">
        <v>1</v>
      </c>
      <c r="D63" s="143"/>
    </row>
    <row r="64" spans="1:4" s="144" customFormat="1">
      <c r="A64" s="142" t="s">
        <v>28</v>
      </c>
      <c r="B64" s="143"/>
      <c r="C64" s="143">
        <v>2</v>
      </c>
      <c r="D64" s="143"/>
    </row>
    <row r="65" spans="1:4" s="144" customFormat="1">
      <c r="A65" s="142" t="s">
        <v>29</v>
      </c>
      <c r="B65" s="143">
        <v>4</v>
      </c>
      <c r="C65" s="143">
        <v>2</v>
      </c>
      <c r="D65" s="143"/>
    </row>
    <row r="66" spans="1:4" s="144" customFormat="1">
      <c r="A66" s="142" t="s">
        <v>144</v>
      </c>
      <c r="B66" s="143">
        <v>1</v>
      </c>
      <c r="C66" s="143">
        <v>1</v>
      </c>
      <c r="D66" s="143"/>
    </row>
    <row r="67" spans="1:4" s="144" customFormat="1">
      <c r="A67" s="142" t="s">
        <v>30</v>
      </c>
      <c r="B67" s="143"/>
      <c r="C67" s="143">
        <v>1</v>
      </c>
      <c r="D67" s="143"/>
    </row>
    <row r="68" spans="1:4" s="144" customFormat="1">
      <c r="A68" s="142" t="s">
        <v>123</v>
      </c>
      <c r="B68" s="143"/>
      <c r="C68" s="143">
        <v>2</v>
      </c>
      <c r="D68" s="143"/>
    </row>
    <row r="69" spans="1:4" s="144" customFormat="1">
      <c r="A69" s="142" t="s">
        <v>32</v>
      </c>
      <c r="B69" s="143"/>
      <c r="C69" s="143">
        <v>1</v>
      </c>
      <c r="D69" s="143"/>
    </row>
    <row r="70" spans="1:4" s="144" customFormat="1">
      <c r="A70" s="142" t="s">
        <v>70</v>
      </c>
      <c r="B70" s="143"/>
      <c r="C70" s="143">
        <v>2</v>
      </c>
      <c r="D70" s="143"/>
    </row>
    <row r="71" spans="1:4" s="144" customFormat="1">
      <c r="A71" s="142" t="s">
        <v>51</v>
      </c>
      <c r="B71" s="143">
        <v>14</v>
      </c>
      <c r="C71" s="143">
        <v>6</v>
      </c>
      <c r="D71" s="143">
        <v>2</v>
      </c>
    </row>
    <row r="72" spans="1:4" s="144" customFormat="1">
      <c r="A72" s="142" t="s">
        <v>33</v>
      </c>
      <c r="B72" s="143"/>
      <c r="C72" s="143">
        <v>2</v>
      </c>
      <c r="D72" s="143"/>
    </row>
    <row r="73" spans="1:4" s="144" customFormat="1">
      <c r="A73" s="142" t="s">
        <v>105</v>
      </c>
      <c r="B73" s="143">
        <v>1</v>
      </c>
      <c r="C73" s="143"/>
      <c r="D73" s="143"/>
    </row>
    <row r="74" spans="1:4" s="144" customFormat="1">
      <c r="A74" s="142" t="s">
        <v>87</v>
      </c>
      <c r="B74" s="143"/>
      <c r="C74" s="143">
        <v>1</v>
      </c>
      <c r="D74" s="143"/>
    </row>
    <row r="75" spans="1:4" s="144" customFormat="1">
      <c r="A75" s="142" t="s">
        <v>88</v>
      </c>
      <c r="B75" s="143">
        <v>4</v>
      </c>
      <c r="C75" s="143"/>
      <c r="D75" s="143"/>
    </row>
    <row r="76" spans="1:4" s="144" customFormat="1">
      <c r="A76" s="142" t="s">
        <v>71</v>
      </c>
      <c r="B76" s="143"/>
      <c r="C76" s="143">
        <v>1</v>
      </c>
      <c r="D76" s="143"/>
    </row>
    <row r="77" spans="1:4" s="144" customFormat="1">
      <c r="A77" s="142" t="s">
        <v>89</v>
      </c>
      <c r="B77" s="143"/>
      <c r="C77" s="143">
        <v>1</v>
      </c>
      <c r="D77" s="143"/>
    </row>
    <row r="78" spans="1:4" s="144" customFormat="1">
      <c r="A78" s="142" t="s">
        <v>52</v>
      </c>
      <c r="B78" s="143">
        <v>8</v>
      </c>
      <c r="C78" s="143">
        <v>7</v>
      </c>
      <c r="D78" s="143">
        <v>3</v>
      </c>
    </row>
    <row r="79" spans="1:4" s="144" customFormat="1">
      <c r="A79" s="142" t="s">
        <v>34</v>
      </c>
      <c r="B79" s="143">
        <v>1</v>
      </c>
      <c r="C79" s="143">
        <v>1</v>
      </c>
      <c r="D79" s="143"/>
    </row>
    <row r="80" spans="1:4" s="144" customFormat="1">
      <c r="A80" s="142" t="s">
        <v>53</v>
      </c>
      <c r="B80" s="143">
        <v>1</v>
      </c>
      <c r="C80" s="143">
        <v>1</v>
      </c>
      <c r="D80" s="143"/>
    </row>
    <row r="81" spans="1:4" s="144" customFormat="1">
      <c r="A81" s="142" t="s">
        <v>72</v>
      </c>
      <c r="B81" s="143"/>
      <c r="C81" s="143">
        <v>2</v>
      </c>
      <c r="D81" s="143"/>
    </row>
    <row r="82" spans="1:4" s="144" customFormat="1">
      <c r="A82" s="142" t="s">
        <v>106</v>
      </c>
      <c r="B82" s="143">
        <v>1</v>
      </c>
      <c r="C82" s="143">
        <v>1</v>
      </c>
      <c r="D82" s="143"/>
    </row>
    <row r="83" spans="1:4" s="144" customFormat="1">
      <c r="A83" s="142" t="s">
        <v>54</v>
      </c>
      <c r="B83" s="143"/>
      <c r="C83" s="143">
        <v>2</v>
      </c>
      <c r="D83" s="143"/>
    </row>
    <row r="84" spans="1:4" s="144" customFormat="1">
      <c r="A84" s="142" t="s">
        <v>55</v>
      </c>
      <c r="B84" s="143"/>
      <c r="C84" s="143">
        <v>2</v>
      </c>
      <c r="D84" s="143"/>
    </row>
    <row r="85" spans="1:4" s="144" customFormat="1">
      <c r="A85" s="142" t="s">
        <v>56</v>
      </c>
      <c r="B85" s="143">
        <v>6</v>
      </c>
      <c r="C85" s="143">
        <v>7</v>
      </c>
      <c r="D85" s="143"/>
    </row>
    <row r="86" spans="1:4" s="144" customFormat="1">
      <c r="A86" s="142" t="s">
        <v>36</v>
      </c>
      <c r="B86" s="143"/>
      <c r="C86" s="143">
        <v>1</v>
      </c>
      <c r="D86" s="143"/>
    </row>
    <row r="87" spans="1:4" s="144" customFormat="1">
      <c r="A87" s="142" t="s">
        <v>73</v>
      </c>
      <c r="B87" s="143"/>
      <c r="C87" s="143">
        <v>3</v>
      </c>
      <c r="D87" s="143"/>
    </row>
    <row r="88" spans="1:4" s="144" customFormat="1">
      <c r="A88" s="142" t="s">
        <v>57</v>
      </c>
      <c r="B88" s="143"/>
      <c r="C88" s="143">
        <v>2</v>
      </c>
      <c r="D88" s="143"/>
    </row>
    <row r="89" spans="1:4" s="144" customFormat="1">
      <c r="A89" s="142" t="s">
        <v>35</v>
      </c>
      <c r="B89" s="143"/>
      <c r="C89" s="143">
        <v>1</v>
      </c>
      <c r="D89" s="143"/>
    </row>
    <row r="90" spans="1:4" s="144" customFormat="1">
      <c r="A90" s="142" t="s">
        <v>37</v>
      </c>
      <c r="B90" s="143"/>
      <c r="C90" s="143">
        <v>1</v>
      </c>
      <c r="D90" s="143"/>
    </row>
    <row r="91" spans="1:4" s="144" customFormat="1">
      <c r="A91" s="142" t="s">
        <v>38</v>
      </c>
      <c r="B91" s="143"/>
      <c r="C91" s="143">
        <v>1</v>
      </c>
      <c r="D91" s="143"/>
    </row>
    <row r="92" spans="1:4" s="144" customFormat="1">
      <c r="A92" s="142" t="s">
        <v>74</v>
      </c>
      <c r="B92" s="143"/>
      <c r="C92" s="143">
        <v>1</v>
      </c>
      <c r="D92" s="143"/>
    </row>
    <row r="93" spans="1:4" s="144" customFormat="1">
      <c r="A93" s="142" t="s">
        <v>39</v>
      </c>
      <c r="B93" s="143">
        <v>9</v>
      </c>
      <c r="C93" s="143">
        <v>1</v>
      </c>
      <c r="D93" s="143">
        <v>2</v>
      </c>
    </row>
    <row r="94" spans="1:4" s="144" customFormat="1">
      <c r="A94" s="142" t="s">
        <v>40</v>
      </c>
      <c r="B94" s="143"/>
      <c r="C94" s="143">
        <v>2</v>
      </c>
      <c r="D94" s="143"/>
    </row>
    <row r="95" spans="1:4" s="144" customFormat="1">
      <c r="A95" s="142" t="s">
        <v>75</v>
      </c>
      <c r="B95" s="143"/>
      <c r="C95" s="143">
        <v>1</v>
      </c>
      <c r="D95" s="143"/>
    </row>
    <row r="96" spans="1:4" s="144" customFormat="1">
      <c r="A96" s="142" t="s">
        <v>76</v>
      </c>
      <c r="B96" s="143">
        <v>2</v>
      </c>
      <c r="C96" s="143">
        <v>3</v>
      </c>
      <c r="D96" s="143">
        <v>1</v>
      </c>
    </row>
    <row r="97" spans="1:4" s="144" customFormat="1">
      <c r="A97" s="142" t="s">
        <v>91</v>
      </c>
      <c r="B97" s="143"/>
      <c r="C97" s="143">
        <v>1</v>
      </c>
      <c r="D97" s="143"/>
    </row>
    <row r="98" spans="1:4" s="144" customFormat="1">
      <c r="A98" s="142" t="s">
        <v>107</v>
      </c>
      <c r="B98" s="143"/>
      <c r="C98" s="143">
        <v>2</v>
      </c>
      <c r="D98" s="143"/>
    </row>
    <row r="99" spans="1:4" s="144" customFormat="1">
      <c r="A99" s="142" t="s">
        <v>41</v>
      </c>
      <c r="B99" s="143">
        <v>14</v>
      </c>
      <c r="C99" s="143">
        <v>1</v>
      </c>
      <c r="D99" s="143"/>
    </row>
    <row r="100" spans="1:4" s="144" customFormat="1">
      <c r="A100" s="142" t="s">
        <v>58</v>
      </c>
      <c r="B100" s="143">
        <v>12</v>
      </c>
      <c r="C100" s="143">
        <v>1</v>
      </c>
      <c r="D100" s="143"/>
    </row>
    <row r="101" spans="1:4">
      <c r="A101" s="136"/>
    </row>
    <row r="102" spans="1:4" s="148" customFormat="1">
      <c r="A102" s="147" t="s">
        <v>116</v>
      </c>
      <c r="B102" s="135">
        <f>SUM(B2:B101)</f>
        <v>383</v>
      </c>
      <c r="C102" s="135">
        <f>SUM(C2:C101)</f>
        <v>196</v>
      </c>
      <c r="D102" s="135">
        <f>SUM(D2:D101)</f>
        <v>50</v>
      </c>
    </row>
    <row r="103" spans="1:4">
      <c r="A103" s="136"/>
    </row>
    <row r="104" spans="1:4">
      <c r="A104" s="141" t="s">
        <v>119</v>
      </c>
      <c r="B104" s="135" t="s">
        <v>0</v>
      </c>
      <c r="C104" s="135" t="s">
        <v>1</v>
      </c>
      <c r="D104" s="135" t="s">
        <v>59</v>
      </c>
    </row>
    <row r="105" spans="1:4" s="151" customFormat="1">
      <c r="A105" s="166" t="s">
        <v>134</v>
      </c>
      <c r="B105" s="163"/>
      <c r="C105" s="160">
        <v>3</v>
      </c>
      <c r="D105" s="163"/>
    </row>
    <row r="106" spans="1:4" s="151" customFormat="1">
      <c r="A106" s="159" t="s">
        <v>128</v>
      </c>
      <c r="B106" s="160">
        <v>13</v>
      </c>
      <c r="C106" s="160">
        <v>7</v>
      </c>
      <c r="D106" s="163"/>
    </row>
    <row r="107" spans="1:4" s="151" customFormat="1">
      <c r="A107" s="159" t="s">
        <v>130</v>
      </c>
      <c r="B107" s="160">
        <v>19</v>
      </c>
      <c r="C107" s="160">
        <v>5</v>
      </c>
      <c r="D107" s="163"/>
    </row>
    <row r="108" spans="1:4" s="151" customFormat="1">
      <c r="A108" s="159" t="s">
        <v>129</v>
      </c>
      <c r="B108" s="160">
        <v>2</v>
      </c>
      <c r="C108" s="160">
        <v>1</v>
      </c>
      <c r="D108" s="163"/>
    </row>
    <row r="109" spans="1:4" s="151" customFormat="1">
      <c r="A109" s="159" t="s">
        <v>131</v>
      </c>
      <c r="B109" s="160">
        <v>31</v>
      </c>
      <c r="C109" s="160">
        <v>7</v>
      </c>
      <c r="D109" s="163"/>
    </row>
    <row r="110" spans="1:4">
      <c r="A110" s="136" t="s">
        <v>109</v>
      </c>
      <c r="B110" s="137">
        <v>15</v>
      </c>
      <c r="C110" s="137">
        <v>9</v>
      </c>
      <c r="D110" s="137">
        <v>3</v>
      </c>
    </row>
    <row r="111" spans="1:4" s="151" customFormat="1">
      <c r="A111" s="159" t="s">
        <v>132</v>
      </c>
      <c r="B111" s="160"/>
      <c r="C111" s="160">
        <v>2</v>
      </c>
      <c r="D111" s="160"/>
    </row>
    <row r="112" spans="1:4">
      <c r="A112" s="136" t="s">
        <v>124</v>
      </c>
      <c r="B112" s="137">
        <v>3</v>
      </c>
      <c r="C112" s="137">
        <v>3</v>
      </c>
    </row>
    <row r="113" spans="1:4">
      <c r="A113" s="136" t="s">
        <v>125</v>
      </c>
      <c r="C113" s="137">
        <v>2</v>
      </c>
    </row>
    <row r="114" spans="1:4">
      <c r="A114" s="136" t="s">
        <v>142</v>
      </c>
      <c r="B114" s="137">
        <v>7</v>
      </c>
      <c r="C114" s="137">
        <v>1</v>
      </c>
    </row>
    <row r="115" spans="1:4" s="151" customFormat="1">
      <c r="A115" s="159" t="s">
        <v>133</v>
      </c>
      <c r="B115" s="160">
        <v>18</v>
      </c>
      <c r="C115" s="160">
        <v>13</v>
      </c>
      <c r="D115" s="160">
        <v>1</v>
      </c>
    </row>
    <row r="116" spans="1:4">
      <c r="A116" s="136" t="s">
        <v>137</v>
      </c>
      <c r="B116" s="137">
        <v>25</v>
      </c>
      <c r="C116" s="137">
        <v>4</v>
      </c>
    </row>
    <row r="117" spans="1:4">
      <c r="A117" s="136" t="s">
        <v>136</v>
      </c>
      <c r="C117" s="137">
        <v>2</v>
      </c>
    </row>
    <row r="118" spans="1:4" s="151" customFormat="1">
      <c r="A118" s="159" t="s">
        <v>135</v>
      </c>
      <c r="B118" s="160">
        <v>3</v>
      </c>
      <c r="C118" s="160">
        <v>1</v>
      </c>
      <c r="D118" s="160"/>
    </row>
    <row r="119" spans="1:4" s="151" customFormat="1">
      <c r="A119" s="159" t="s">
        <v>139</v>
      </c>
      <c r="B119" s="160"/>
      <c r="C119" s="160">
        <v>2</v>
      </c>
      <c r="D119" s="160"/>
    </row>
    <row r="120" spans="1:4">
      <c r="A120" s="164" t="s">
        <v>140</v>
      </c>
      <c r="B120" s="165">
        <v>2</v>
      </c>
      <c r="C120" s="165">
        <v>1</v>
      </c>
    </row>
    <row r="121" spans="1:4">
      <c r="A121" s="136" t="s">
        <v>77</v>
      </c>
      <c r="B121" s="137">
        <v>25</v>
      </c>
      <c r="C121" s="137">
        <v>9</v>
      </c>
      <c r="D121" s="137">
        <v>13</v>
      </c>
    </row>
    <row r="122" spans="1:4">
      <c r="A122" s="136" t="s">
        <v>111</v>
      </c>
      <c r="B122" s="137">
        <v>11</v>
      </c>
      <c r="C122" s="137">
        <v>6</v>
      </c>
      <c r="D122" s="137">
        <v>1</v>
      </c>
    </row>
    <row r="123" spans="1:4" s="151" customFormat="1">
      <c r="A123" s="159" t="s">
        <v>138</v>
      </c>
      <c r="B123" s="160">
        <v>9</v>
      </c>
      <c r="C123" s="160">
        <v>2</v>
      </c>
      <c r="D123" s="160"/>
    </row>
    <row r="124" spans="1:4">
      <c r="A124" s="136" t="s">
        <v>126</v>
      </c>
      <c r="B124" s="137">
        <v>16</v>
      </c>
      <c r="C124" s="137">
        <v>4</v>
      </c>
      <c r="D124" s="137">
        <v>2</v>
      </c>
    </row>
    <row r="125" spans="1:4" s="151" customFormat="1">
      <c r="A125" s="159" t="s">
        <v>141</v>
      </c>
      <c r="B125" s="160">
        <v>1</v>
      </c>
      <c r="C125" s="160">
        <v>2</v>
      </c>
      <c r="D125" s="160"/>
    </row>
    <row r="126" spans="1:4">
      <c r="A126" s="136" t="s">
        <v>113</v>
      </c>
      <c r="B126" s="137">
        <v>1</v>
      </c>
      <c r="C126" s="137">
        <v>1</v>
      </c>
    </row>
    <row r="127" spans="1:4" s="159" customFormat="1" ht="13">
      <c r="A127" s="159" t="s">
        <v>143</v>
      </c>
      <c r="B127" s="162">
        <v>2</v>
      </c>
      <c r="C127" s="162">
        <v>2</v>
      </c>
    </row>
    <row r="128" spans="1:4" s="144" customFormat="1">
      <c r="A128" s="147" t="s">
        <v>118</v>
      </c>
      <c r="B128" s="143"/>
      <c r="C128" s="143">
        <v>1</v>
      </c>
      <c r="D128" s="145"/>
    </row>
    <row r="129" spans="1:4" s="144" customFormat="1">
      <c r="A129" s="142" t="s">
        <v>112</v>
      </c>
      <c r="B129" s="143">
        <v>1</v>
      </c>
      <c r="C129" s="143">
        <v>1</v>
      </c>
      <c r="D129" s="143"/>
    </row>
    <row r="130" spans="1:4" s="144" customFormat="1">
      <c r="A130" s="142" t="s">
        <v>92</v>
      </c>
      <c r="B130" s="143"/>
      <c r="C130" s="143">
        <v>1</v>
      </c>
      <c r="D130" s="143"/>
    </row>
    <row r="131" spans="1:4" s="144" customFormat="1">
      <c r="A131" s="142" t="s">
        <v>93</v>
      </c>
      <c r="B131" s="143">
        <v>1</v>
      </c>
      <c r="C131" s="143">
        <v>1</v>
      </c>
      <c r="D131" s="143"/>
    </row>
    <row r="132" spans="1:4" s="144" customFormat="1">
      <c r="A132" s="142" t="s">
        <v>110</v>
      </c>
      <c r="B132" s="143">
        <v>1</v>
      </c>
      <c r="C132" s="143">
        <v>1</v>
      </c>
      <c r="D132" s="145"/>
    </row>
    <row r="133" spans="1:4" s="144" customFormat="1">
      <c r="A133" s="142" t="s">
        <v>610</v>
      </c>
      <c r="B133" s="145"/>
      <c r="C133" s="145">
        <v>1</v>
      </c>
      <c r="D133" s="145"/>
    </row>
    <row r="134" spans="1:4" s="144" customFormat="1">
      <c r="A134" s="142" t="s">
        <v>108</v>
      </c>
      <c r="B134" s="143"/>
      <c r="C134" s="143">
        <v>1</v>
      </c>
      <c r="D134" s="143"/>
    </row>
    <row r="135" spans="1:4" s="144" customFormat="1">
      <c r="A135" s="142" t="s">
        <v>624</v>
      </c>
      <c r="B135" s="143"/>
      <c r="C135" s="143">
        <v>1</v>
      </c>
      <c r="D135" s="143"/>
    </row>
    <row r="136" spans="1:4" s="144" customFormat="1">
      <c r="A136" s="142" t="s">
        <v>42</v>
      </c>
      <c r="B136" s="143"/>
      <c r="C136" s="143">
        <v>1</v>
      </c>
      <c r="D136" s="143"/>
    </row>
    <row r="137" spans="1:4" s="144" customFormat="1">
      <c r="A137" s="142" t="s">
        <v>43</v>
      </c>
      <c r="B137" s="143"/>
      <c r="C137" s="143">
        <v>1</v>
      </c>
      <c r="D137" s="143"/>
    </row>
    <row r="138" spans="1:4">
      <c r="A138" s="142" t="s">
        <v>44</v>
      </c>
    </row>
    <row r="139" spans="1:4">
      <c r="A139" s="142"/>
    </row>
    <row r="140" spans="1:4" s="157" customFormat="1">
      <c r="A140" s="156" t="s">
        <v>115</v>
      </c>
      <c r="B140" s="150">
        <f>SUM(B105:B138)</f>
        <v>206</v>
      </c>
      <c r="C140" s="150">
        <f>SUM(C105:C138)</f>
        <v>99</v>
      </c>
      <c r="D140" s="150">
        <f>SUM(D105:D138)</f>
        <v>20</v>
      </c>
    </row>
    <row r="142" spans="1:4">
      <c r="B142" s="135" t="s">
        <v>0</v>
      </c>
      <c r="C142" s="135" t="s">
        <v>1</v>
      </c>
      <c r="D142" s="135" t="s">
        <v>59</v>
      </c>
    </row>
    <row r="143" spans="1:4">
      <c r="A143" s="141" t="s">
        <v>97</v>
      </c>
    </row>
    <row r="144" spans="1:4" s="144" customFormat="1">
      <c r="A144" s="136" t="s">
        <v>78</v>
      </c>
      <c r="B144" s="137">
        <v>15</v>
      </c>
      <c r="C144" s="137">
        <v>4</v>
      </c>
      <c r="D144" s="137">
        <v>6</v>
      </c>
    </row>
    <row r="145" spans="1:4">
      <c r="A145" s="142" t="s">
        <v>98</v>
      </c>
      <c r="C145" s="137">
        <v>1</v>
      </c>
    </row>
    <row r="146" spans="1:4" s="135" customFormat="1">
      <c r="A146" s="158" t="s">
        <v>120</v>
      </c>
      <c r="B146" s="135">
        <f>SUM(B144:B145)</f>
        <v>15</v>
      </c>
      <c r="C146" s="135">
        <v>5</v>
      </c>
      <c r="D146" s="135">
        <f>SUM(D144:D145)</f>
        <v>6</v>
      </c>
    </row>
    <row r="147" spans="1:4">
      <c r="B147" s="146"/>
      <c r="C147" s="146"/>
      <c r="D147" s="146"/>
    </row>
    <row r="148" spans="1:4" s="148" customFormat="1">
      <c r="A148" s="148" t="s">
        <v>114</v>
      </c>
      <c r="B148" s="148">
        <f>B146+B140+B102</f>
        <v>604</v>
      </c>
      <c r="C148" s="148">
        <f>C146+C140+C102</f>
        <v>300</v>
      </c>
      <c r="D148" s="135">
        <f>D146+D140+D102</f>
        <v>76</v>
      </c>
    </row>
    <row r="149" spans="1:4">
      <c r="B149" s="146"/>
      <c r="C149" s="146"/>
      <c r="D149" s="146"/>
    </row>
    <row r="150" spans="1:4">
      <c r="B150" s="146"/>
      <c r="C150" s="146"/>
      <c r="D150" s="146"/>
    </row>
    <row r="151" spans="1:4">
      <c r="A151" s="146" t="s">
        <v>121</v>
      </c>
      <c r="B151" s="146">
        <f>68/605*100</f>
        <v>11.239669421487603</v>
      </c>
      <c r="C151" s="146"/>
      <c r="D151" s="146"/>
    </row>
    <row r="152" spans="1:4">
      <c r="B152" s="146"/>
      <c r="C152" s="146"/>
      <c r="D152" s="146"/>
    </row>
    <row r="153" spans="1:4">
      <c r="B153" s="146"/>
      <c r="C153" s="146"/>
      <c r="D153" s="146"/>
    </row>
    <row r="154" spans="1:4">
      <c r="B154" s="146"/>
      <c r="C154" s="146"/>
      <c r="D154" s="146"/>
    </row>
    <row r="155" spans="1:4">
      <c r="B155" s="146"/>
      <c r="C155" s="146"/>
      <c r="D155" s="146"/>
    </row>
    <row r="156" spans="1:4">
      <c r="B156" s="146"/>
      <c r="C156" s="146"/>
      <c r="D156" s="146"/>
    </row>
    <row r="157" spans="1:4">
      <c r="B157" s="146"/>
      <c r="C157" s="146"/>
      <c r="D157" s="146"/>
    </row>
    <row r="158" spans="1:4">
      <c r="B158" s="146"/>
      <c r="C158" s="146"/>
      <c r="D158" s="146"/>
    </row>
    <row r="159" spans="1:4">
      <c r="B159" s="146"/>
      <c r="C159" s="146"/>
      <c r="D159" s="146"/>
    </row>
    <row r="160" spans="1:4">
      <c r="B160" s="146"/>
      <c r="C160" s="146"/>
      <c r="D160" s="146"/>
    </row>
    <row r="161" spans="2:4">
      <c r="B161" s="146"/>
      <c r="C161" s="146"/>
      <c r="D161" s="146"/>
    </row>
    <row r="162" spans="2:4">
      <c r="B162" s="146"/>
      <c r="C162" s="146"/>
      <c r="D162" s="146"/>
    </row>
    <row r="163" spans="2:4">
      <c r="B163" s="146"/>
      <c r="C163" s="146"/>
      <c r="D163" s="146"/>
    </row>
    <row r="164" spans="2:4">
      <c r="B164" s="146"/>
      <c r="C164" s="146"/>
      <c r="D164" s="146"/>
    </row>
    <row r="165" spans="2:4">
      <c r="B165" s="146"/>
      <c r="C165" s="146"/>
      <c r="D165" s="146"/>
    </row>
    <row r="166" spans="2:4">
      <c r="B166" s="146"/>
      <c r="C166" s="146"/>
      <c r="D166" s="146"/>
    </row>
    <row r="167" spans="2:4">
      <c r="B167" s="146"/>
      <c r="C167" s="146"/>
      <c r="D167" s="146"/>
    </row>
    <row r="168" spans="2:4">
      <c r="B168" s="146"/>
      <c r="C168" s="146"/>
      <c r="D168" s="146"/>
    </row>
    <row r="169" spans="2:4">
      <c r="B169" s="146"/>
      <c r="C169" s="146"/>
      <c r="D169" s="146"/>
    </row>
    <row r="170" spans="2:4">
      <c r="B170" s="146"/>
      <c r="C170" s="146"/>
      <c r="D170" s="146"/>
    </row>
    <row r="171" spans="2:4">
      <c r="B171" s="146"/>
      <c r="C171" s="146"/>
      <c r="D171" s="146"/>
    </row>
    <row r="172" spans="2:4">
      <c r="B172" s="146"/>
      <c r="C172" s="146"/>
      <c r="D172" s="146"/>
    </row>
    <row r="173" spans="2:4">
      <c r="B173" s="146"/>
      <c r="C173" s="146"/>
      <c r="D173" s="146"/>
    </row>
    <row r="174" spans="2:4">
      <c r="B174" s="146"/>
      <c r="C174" s="146"/>
      <c r="D174" s="146"/>
    </row>
    <row r="175" spans="2:4">
      <c r="B175" s="146"/>
      <c r="C175" s="146"/>
      <c r="D175" s="146"/>
    </row>
    <row r="176" spans="2:4">
      <c r="B176" s="146"/>
      <c r="C176" s="146"/>
      <c r="D176" s="146"/>
    </row>
    <row r="177" spans="2:4">
      <c r="B177" s="146"/>
      <c r="C177" s="146"/>
      <c r="D177" s="146"/>
    </row>
    <row r="178" spans="2:4">
      <c r="B178" s="146"/>
      <c r="C178" s="146"/>
      <c r="D178" s="146"/>
    </row>
    <row r="179" spans="2:4">
      <c r="B179" s="146"/>
      <c r="C179" s="146"/>
      <c r="D179" s="146"/>
    </row>
    <row r="180" spans="2:4">
      <c r="B180" s="146"/>
      <c r="C180" s="146"/>
      <c r="D180" s="146"/>
    </row>
    <row r="181" spans="2:4">
      <c r="B181" s="146"/>
      <c r="C181" s="146"/>
      <c r="D181" s="146"/>
    </row>
    <row r="182" spans="2:4">
      <c r="B182" s="146"/>
      <c r="C182" s="146"/>
      <c r="D182" s="146"/>
    </row>
    <row r="183" spans="2:4">
      <c r="B183" s="146"/>
      <c r="C183" s="146"/>
      <c r="D183" s="146"/>
    </row>
    <row r="184" spans="2:4">
      <c r="B184" s="146"/>
      <c r="C184" s="146"/>
      <c r="D184" s="146"/>
    </row>
    <row r="195" spans="1:1" s="146" customFormat="1">
      <c r="A195" s="13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workbookViewId="0">
      <selection sqref="A1:XFD1048576"/>
    </sheetView>
  </sheetViews>
  <sheetFormatPr baseColWidth="10" defaultRowHeight="18" x14ac:dyDescent="0"/>
  <cols>
    <col min="1" max="1" width="90.6640625" style="125" customWidth="1"/>
    <col min="2" max="3" width="10.83203125" style="123"/>
    <col min="4" max="4" width="17.5" style="123" customWidth="1"/>
    <col min="5" max="16384" width="10.83203125" style="125"/>
  </cols>
  <sheetData>
    <row r="1" spans="1:4" s="121" customFormat="1">
      <c r="A1" s="121" t="s">
        <v>31</v>
      </c>
      <c r="B1" s="121" t="s">
        <v>0</v>
      </c>
      <c r="C1" s="121" t="s">
        <v>1</v>
      </c>
      <c r="D1" s="121" t="s">
        <v>2</v>
      </c>
    </row>
    <row r="2" spans="1:4" s="121" customFormat="1">
      <c r="A2" s="121" t="s">
        <v>117</v>
      </c>
    </row>
    <row r="3" spans="1:4" s="4" customFormat="1">
      <c r="A3" s="1" t="s">
        <v>127</v>
      </c>
      <c r="B3" s="2">
        <v>24</v>
      </c>
      <c r="C3" s="2">
        <v>4</v>
      </c>
      <c r="D3" s="2">
        <v>4</v>
      </c>
    </row>
    <row r="4" spans="1:4">
      <c r="A4" s="122" t="s">
        <v>14</v>
      </c>
      <c r="B4" s="123">
        <v>16</v>
      </c>
      <c r="C4" s="123">
        <v>5</v>
      </c>
      <c r="D4" s="123">
        <v>4</v>
      </c>
    </row>
    <row r="5" spans="1:4">
      <c r="A5" s="122" t="s">
        <v>95</v>
      </c>
      <c r="B5" s="123">
        <v>45</v>
      </c>
      <c r="C5" s="123">
        <v>10</v>
      </c>
      <c r="D5" s="123">
        <v>5</v>
      </c>
    </row>
    <row r="6" spans="1:4">
      <c r="A6" s="122" t="s">
        <v>21</v>
      </c>
      <c r="B6" s="123">
        <v>40</v>
      </c>
      <c r="C6" s="123">
        <v>13</v>
      </c>
      <c r="D6" s="123">
        <v>4</v>
      </c>
    </row>
    <row r="7" spans="1:4">
      <c r="A7" s="122" t="s">
        <v>122</v>
      </c>
      <c r="B7" s="123">
        <v>6</v>
      </c>
    </row>
    <row r="8" spans="1:4">
      <c r="A8" s="122" t="s">
        <v>25</v>
      </c>
      <c r="B8" s="123">
        <v>14</v>
      </c>
      <c r="C8" s="123">
        <v>3</v>
      </c>
    </row>
    <row r="9" spans="1:4" s="95" customFormat="1">
      <c r="A9" s="122" t="s">
        <v>27</v>
      </c>
      <c r="B9" s="123">
        <v>25</v>
      </c>
      <c r="C9" s="123">
        <v>3</v>
      </c>
      <c r="D9" s="2">
        <v>2</v>
      </c>
    </row>
    <row r="10" spans="1:4">
      <c r="A10" s="122" t="s">
        <v>123</v>
      </c>
      <c r="C10" s="123">
        <v>2</v>
      </c>
    </row>
    <row r="11" spans="1:4">
      <c r="A11" s="122" t="s">
        <v>88</v>
      </c>
      <c r="B11" s="123">
        <v>4</v>
      </c>
    </row>
    <row r="12" spans="1:4">
      <c r="A12" s="122" t="s">
        <v>106</v>
      </c>
      <c r="B12" s="123">
        <v>1</v>
      </c>
      <c r="C12" s="123">
        <v>1</v>
      </c>
    </row>
    <row r="13" spans="1:4">
      <c r="A13" s="122" t="s">
        <v>90</v>
      </c>
      <c r="B13" s="123">
        <v>7</v>
      </c>
      <c r="C13" s="123">
        <v>3</v>
      </c>
    </row>
    <row r="14" spans="1:4">
      <c r="A14" s="122" t="s">
        <v>76</v>
      </c>
      <c r="B14" s="123">
        <v>2</v>
      </c>
      <c r="C14" s="123">
        <v>3</v>
      </c>
      <c r="D14" s="123">
        <v>2</v>
      </c>
    </row>
    <row r="15" spans="1:4">
      <c r="A15" s="122" t="s">
        <v>107</v>
      </c>
      <c r="C15" s="123">
        <v>2</v>
      </c>
    </row>
    <row r="16" spans="1:4">
      <c r="A16" s="122"/>
    </row>
    <row r="17" spans="1:4" s="121" customFormat="1">
      <c r="A17" s="124" t="s">
        <v>118</v>
      </c>
    </row>
    <row r="18" spans="1:4" s="90" customFormat="1">
      <c r="A18" s="87" t="s">
        <v>74</v>
      </c>
      <c r="B18" s="89"/>
      <c r="C18" s="89">
        <v>1</v>
      </c>
      <c r="D18" s="89"/>
    </row>
    <row r="19" spans="1:4" s="90" customFormat="1">
      <c r="A19" s="87" t="s">
        <v>39</v>
      </c>
      <c r="B19" s="89">
        <v>9</v>
      </c>
      <c r="C19" s="89">
        <v>1</v>
      </c>
      <c r="D19" s="89">
        <v>2</v>
      </c>
    </row>
    <row r="20" spans="1:4" s="90" customFormat="1">
      <c r="A20" s="87" t="s">
        <v>75</v>
      </c>
      <c r="B20" s="89"/>
      <c r="C20" s="89">
        <v>1</v>
      </c>
      <c r="D20" s="89"/>
    </row>
    <row r="21" spans="1:4" s="90" customFormat="1">
      <c r="A21" s="87" t="s">
        <v>89</v>
      </c>
      <c r="B21" s="89"/>
      <c r="C21" s="89">
        <v>1</v>
      </c>
      <c r="D21" s="89"/>
    </row>
    <row r="22" spans="1:4" s="90" customFormat="1">
      <c r="A22" s="87" t="s">
        <v>105</v>
      </c>
      <c r="B22" s="89">
        <v>1</v>
      </c>
      <c r="C22" s="89"/>
      <c r="D22" s="89"/>
    </row>
    <row r="23" spans="1:4" s="90" customFormat="1">
      <c r="A23" s="87" t="s">
        <v>87</v>
      </c>
      <c r="B23" s="89"/>
      <c r="C23" s="89">
        <v>1</v>
      </c>
      <c r="D23" s="89"/>
    </row>
    <row r="24" spans="1:4" s="90" customFormat="1">
      <c r="A24" s="87" t="s">
        <v>85</v>
      </c>
      <c r="B24" s="89">
        <v>4</v>
      </c>
      <c r="C24" s="89">
        <v>2</v>
      </c>
      <c r="D24" s="89"/>
    </row>
    <row r="25" spans="1:4" s="90" customFormat="1">
      <c r="A25" s="87" t="s">
        <v>104</v>
      </c>
      <c r="B25" s="89"/>
      <c r="C25" s="89">
        <v>1</v>
      </c>
      <c r="D25" s="89"/>
    </row>
    <row r="26" spans="1:4" s="90" customFormat="1">
      <c r="A26" s="87" t="s">
        <v>80</v>
      </c>
      <c r="B26" s="89"/>
      <c r="C26" s="89">
        <v>1</v>
      </c>
      <c r="D26" s="89"/>
    </row>
    <row r="27" spans="1:4" s="90" customFormat="1">
      <c r="A27" s="87" t="s">
        <v>103</v>
      </c>
      <c r="B27" s="89"/>
      <c r="C27" s="89">
        <v>1</v>
      </c>
      <c r="D27" s="89"/>
    </row>
    <row r="28" spans="1:4" s="90" customFormat="1">
      <c r="A28" s="87" t="s">
        <v>82</v>
      </c>
      <c r="B28" s="89"/>
      <c r="C28" s="89">
        <v>1</v>
      </c>
      <c r="D28" s="89"/>
    </row>
    <row r="29" spans="1:4" s="90" customFormat="1">
      <c r="A29" s="87" t="s">
        <v>100</v>
      </c>
      <c r="B29" s="89"/>
      <c r="C29" s="89">
        <v>1</v>
      </c>
      <c r="D29" s="89"/>
    </row>
    <row r="30" spans="1:4" s="90" customFormat="1">
      <c r="A30" s="87" t="s">
        <v>79</v>
      </c>
      <c r="B30" s="89"/>
      <c r="C30" s="89">
        <v>1</v>
      </c>
      <c r="D30" s="89"/>
    </row>
    <row r="31" spans="1:4" s="90" customFormat="1">
      <c r="A31" s="87" t="s">
        <v>102</v>
      </c>
      <c r="B31" s="89"/>
      <c r="C31" s="89">
        <v>1</v>
      </c>
      <c r="D31" s="89"/>
    </row>
    <row r="32" spans="1:4" s="88" customFormat="1">
      <c r="A32" s="87" t="s">
        <v>101</v>
      </c>
      <c r="C32" s="88">
        <v>1</v>
      </c>
    </row>
    <row r="33" spans="1:4" s="88" customFormat="1">
      <c r="A33" s="87" t="s">
        <v>99</v>
      </c>
      <c r="C33" s="88">
        <v>1</v>
      </c>
    </row>
    <row r="34" spans="1:4" s="90" customFormat="1">
      <c r="A34" s="87" t="s">
        <v>91</v>
      </c>
      <c r="B34" s="89"/>
      <c r="C34" s="89">
        <v>1</v>
      </c>
      <c r="D34" s="89"/>
    </row>
    <row r="35" spans="1:4" s="90" customFormat="1">
      <c r="A35" s="87" t="s">
        <v>41</v>
      </c>
      <c r="B35" s="89">
        <v>14</v>
      </c>
      <c r="C35" s="89">
        <v>1</v>
      </c>
      <c r="D35" s="89"/>
    </row>
    <row r="36" spans="1:4" s="90" customFormat="1">
      <c r="A36" s="87" t="s">
        <v>34</v>
      </c>
      <c r="B36" s="89">
        <v>1</v>
      </c>
      <c r="C36" s="89">
        <v>1</v>
      </c>
      <c r="D36" s="89"/>
    </row>
    <row r="37" spans="1:4" s="90" customFormat="1">
      <c r="A37" s="87" t="s">
        <v>73</v>
      </c>
      <c r="B37" s="89"/>
      <c r="C37" s="89">
        <v>3</v>
      </c>
      <c r="D37" s="89"/>
    </row>
    <row r="38" spans="1:4" s="90" customFormat="1">
      <c r="A38" s="87" t="s">
        <v>71</v>
      </c>
      <c r="B38" s="89"/>
      <c r="C38" s="89">
        <v>1</v>
      </c>
      <c r="D38" s="89"/>
    </row>
    <row r="39" spans="1:4" s="90" customFormat="1">
      <c r="A39" s="87" t="s">
        <v>70</v>
      </c>
      <c r="B39" s="89"/>
      <c r="C39" s="89">
        <v>2</v>
      </c>
      <c r="D39" s="89"/>
    </row>
    <row r="40" spans="1:4" s="90" customFormat="1">
      <c r="A40" s="87" t="s">
        <v>69</v>
      </c>
      <c r="B40" s="89"/>
      <c r="C40" s="89">
        <v>2</v>
      </c>
      <c r="D40" s="89"/>
    </row>
    <row r="41" spans="1:4" s="90" customFormat="1">
      <c r="A41" s="87" t="s">
        <v>84</v>
      </c>
      <c r="B41" s="89"/>
      <c r="C41" s="89">
        <v>1</v>
      </c>
      <c r="D41" s="89"/>
    </row>
    <row r="42" spans="1:4" s="90" customFormat="1">
      <c r="A42" s="87" t="s">
        <v>28</v>
      </c>
      <c r="B42" s="89"/>
      <c r="C42" s="89">
        <v>2</v>
      </c>
      <c r="D42" s="89"/>
    </row>
    <row r="43" spans="1:4" s="90" customFormat="1">
      <c r="A43" s="87" t="s">
        <v>83</v>
      </c>
      <c r="B43" s="89"/>
      <c r="C43" s="89">
        <v>1</v>
      </c>
      <c r="D43" s="89"/>
    </row>
    <row r="44" spans="1:4" s="90" customFormat="1">
      <c r="A44" s="87" t="s">
        <v>68</v>
      </c>
      <c r="B44" s="89"/>
      <c r="C44" s="89">
        <v>1</v>
      </c>
      <c r="D44" s="89"/>
    </row>
    <row r="45" spans="1:4" s="90" customFormat="1">
      <c r="A45" s="87" t="s">
        <v>67</v>
      </c>
      <c r="B45" s="89"/>
      <c r="C45" s="89">
        <v>1</v>
      </c>
      <c r="D45" s="89"/>
    </row>
    <row r="46" spans="1:4" s="90" customFormat="1">
      <c r="A46" s="87" t="s">
        <v>81</v>
      </c>
      <c r="B46" s="89"/>
      <c r="C46" s="89">
        <v>1</v>
      </c>
      <c r="D46" s="89"/>
    </row>
    <row r="47" spans="1:4" s="90" customFormat="1">
      <c r="A47" s="87" t="s">
        <v>17</v>
      </c>
      <c r="B47" s="89"/>
      <c r="C47" s="89">
        <v>3</v>
      </c>
      <c r="D47" s="89"/>
    </row>
    <row r="48" spans="1:4" s="90" customFormat="1">
      <c r="A48" s="87" t="s">
        <v>18</v>
      </c>
      <c r="B48" s="89">
        <v>18</v>
      </c>
      <c r="C48" s="89">
        <v>2</v>
      </c>
      <c r="D48" s="89"/>
    </row>
    <row r="49" spans="1:4" s="90" customFormat="1">
      <c r="A49" s="87" t="s">
        <v>19</v>
      </c>
      <c r="B49" s="89">
        <v>20</v>
      </c>
      <c r="C49" s="89">
        <v>5</v>
      </c>
      <c r="D49" s="89">
        <v>1</v>
      </c>
    </row>
    <row r="50" spans="1:4" s="90" customFormat="1">
      <c r="A50" s="87" t="s">
        <v>65</v>
      </c>
      <c r="B50" s="89"/>
      <c r="C50" s="89">
        <v>1</v>
      </c>
      <c r="D50" s="89"/>
    </row>
    <row r="51" spans="1:4" s="90" customFormat="1">
      <c r="A51" s="87" t="s">
        <v>66</v>
      </c>
      <c r="B51" s="89"/>
      <c r="C51" s="89">
        <v>1</v>
      </c>
      <c r="D51" s="89"/>
    </row>
    <row r="52" spans="1:4" s="90" customFormat="1">
      <c r="A52" s="87" t="s">
        <v>11</v>
      </c>
      <c r="B52" s="89">
        <v>12</v>
      </c>
      <c r="C52" s="89">
        <v>5</v>
      </c>
      <c r="D52" s="89">
        <v>2</v>
      </c>
    </row>
    <row r="53" spans="1:4" s="90" customFormat="1">
      <c r="A53" s="87" t="s">
        <v>62</v>
      </c>
      <c r="B53" s="89"/>
      <c r="C53" s="89">
        <v>1</v>
      </c>
      <c r="D53" s="89"/>
    </row>
    <row r="54" spans="1:4" s="90" customFormat="1">
      <c r="A54" s="87" t="s">
        <v>63</v>
      </c>
      <c r="B54" s="89"/>
      <c r="C54" s="89">
        <v>1</v>
      </c>
      <c r="D54" s="89"/>
    </row>
    <row r="55" spans="1:4" s="90" customFormat="1">
      <c r="A55" s="87" t="s">
        <v>64</v>
      </c>
      <c r="B55" s="89"/>
      <c r="C55" s="89">
        <v>1</v>
      </c>
      <c r="D55" s="89"/>
    </row>
    <row r="56" spans="1:4" s="90" customFormat="1">
      <c r="A56" s="87" t="s">
        <v>40</v>
      </c>
      <c r="B56" s="89"/>
      <c r="C56" s="89">
        <v>2</v>
      </c>
      <c r="D56" s="89"/>
    </row>
    <row r="57" spans="1:4" s="90" customFormat="1">
      <c r="A57" s="87" t="s">
        <v>37</v>
      </c>
      <c r="B57" s="89"/>
      <c r="C57" s="89">
        <v>1</v>
      </c>
      <c r="D57" s="89"/>
    </row>
    <row r="58" spans="1:4" s="90" customFormat="1">
      <c r="A58" s="87" t="s">
        <v>72</v>
      </c>
      <c r="B58" s="89"/>
      <c r="C58" s="89">
        <v>2</v>
      </c>
      <c r="D58" s="89"/>
    </row>
    <row r="59" spans="1:4" s="90" customFormat="1">
      <c r="A59" s="87" t="s">
        <v>32</v>
      </c>
      <c r="B59" s="89"/>
      <c r="C59" s="89">
        <v>1</v>
      </c>
      <c r="D59" s="89"/>
    </row>
    <row r="60" spans="1:4" s="90" customFormat="1">
      <c r="A60" s="87" t="s">
        <v>30</v>
      </c>
      <c r="B60" s="89"/>
      <c r="C60" s="89">
        <v>1</v>
      </c>
      <c r="D60" s="89"/>
    </row>
    <row r="61" spans="1:4" s="90" customFormat="1">
      <c r="A61" s="87" t="s">
        <v>24</v>
      </c>
      <c r="B61" s="89"/>
      <c r="C61" s="89">
        <v>2</v>
      </c>
      <c r="D61" s="89"/>
    </row>
    <row r="62" spans="1:4" s="90" customFormat="1">
      <c r="A62" s="87" t="s">
        <v>20</v>
      </c>
      <c r="B62" s="89"/>
      <c r="C62" s="89">
        <v>1</v>
      </c>
      <c r="D62" s="89"/>
    </row>
    <row r="63" spans="1:4" s="90" customFormat="1">
      <c r="A63" s="87" t="s">
        <v>15</v>
      </c>
      <c r="B63" s="89">
        <v>1</v>
      </c>
      <c r="C63" s="89">
        <v>2</v>
      </c>
      <c r="D63" s="89"/>
    </row>
    <row r="64" spans="1:4" s="90" customFormat="1">
      <c r="A64" s="87" t="s">
        <v>10</v>
      </c>
      <c r="B64" s="89">
        <v>1</v>
      </c>
      <c r="C64" s="89">
        <v>1</v>
      </c>
      <c r="D64" s="89"/>
    </row>
    <row r="65" spans="1:4" s="90" customFormat="1">
      <c r="A65" s="87" t="s">
        <v>8</v>
      </c>
      <c r="B65" s="89"/>
      <c r="C65" s="89">
        <v>1</v>
      </c>
      <c r="D65" s="89"/>
    </row>
    <row r="66" spans="1:4" s="90" customFormat="1">
      <c r="A66" s="87" t="s">
        <v>96</v>
      </c>
      <c r="B66" s="89"/>
      <c r="C66" s="89">
        <v>1</v>
      </c>
      <c r="D66" s="89"/>
    </row>
    <row r="67" spans="1:4" s="90" customFormat="1">
      <c r="A67" s="87" t="s">
        <v>60</v>
      </c>
      <c r="B67" s="89">
        <v>1</v>
      </c>
      <c r="C67" s="89">
        <v>1</v>
      </c>
      <c r="D67" s="89"/>
    </row>
    <row r="68" spans="1:4" s="90" customFormat="1">
      <c r="A68" s="87" t="s">
        <v>6</v>
      </c>
      <c r="B68" s="89"/>
      <c r="C68" s="89">
        <v>1</v>
      </c>
      <c r="D68" s="89"/>
    </row>
    <row r="69" spans="1:4" s="90" customFormat="1">
      <c r="A69" s="87" t="s">
        <v>7</v>
      </c>
      <c r="B69" s="89"/>
      <c r="C69" s="89">
        <v>1</v>
      </c>
      <c r="D69" s="89"/>
    </row>
    <row r="70" spans="1:4" s="90" customFormat="1">
      <c r="A70" s="87" t="s">
        <v>3</v>
      </c>
      <c r="B70" s="89">
        <v>20</v>
      </c>
      <c r="C70" s="89">
        <v>5</v>
      </c>
      <c r="D70" s="89">
        <v>1</v>
      </c>
    </row>
    <row r="71" spans="1:4" s="90" customFormat="1">
      <c r="A71" s="87" t="s">
        <v>45</v>
      </c>
      <c r="B71" s="89">
        <v>7</v>
      </c>
      <c r="C71" s="89">
        <v>2</v>
      </c>
      <c r="D71" s="89"/>
    </row>
    <row r="72" spans="1:4" s="90" customFormat="1">
      <c r="A72" s="87" t="s">
        <v>4</v>
      </c>
      <c r="B72" s="89"/>
      <c r="C72" s="89">
        <v>1</v>
      </c>
      <c r="D72" s="89"/>
    </row>
    <row r="73" spans="1:4" s="90" customFormat="1">
      <c r="A73" s="87" t="s">
        <v>5</v>
      </c>
      <c r="B73" s="89"/>
      <c r="C73" s="89">
        <v>3</v>
      </c>
      <c r="D73" s="89"/>
    </row>
    <row r="74" spans="1:4" s="90" customFormat="1">
      <c r="A74" s="87" t="s">
        <v>46</v>
      </c>
      <c r="B74" s="89">
        <v>2</v>
      </c>
      <c r="C74" s="89">
        <v>1</v>
      </c>
      <c r="D74" s="89"/>
    </row>
    <row r="75" spans="1:4" s="90" customFormat="1">
      <c r="A75" s="87" t="s">
        <v>9</v>
      </c>
      <c r="B75" s="89"/>
      <c r="C75" s="89">
        <v>1</v>
      </c>
      <c r="D75" s="89"/>
    </row>
    <row r="76" spans="1:4" s="90" customFormat="1">
      <c r="A76" s="87" t="s">
        <v>12</v>
      </c>
      <c r="B76" s="89"/>
      <c r="C76" s="89">
        <v>1</v>
      </c>
      <c r="D76" s="89"/>
    </row>
    <row r="77" spans="1:4" s="90" customFormat="1">
      <c r="A77" s="87" t="s">
        <v>13</v>
      </c>
      <c r="B77" s="89"/>
      <c r="C77" s="89">
        <v>1</v>
      </c>
      <c r="D77" s="89"/>
    </row>
    <row r="78" spans="1:4" s="90" customFormat="1">
      <c r="A78" s="87" t="s">
        <v>16</v>
      </c>
      <c r="B78" s="89"/>
      <c r="C78" s="89">
        <v>1</v>
      </c>
      <c r="D78" s="89"/>
    </row>
    <row r="79" spans="1:4" s="90" customFormat="1">
      <c r="A79" s="87" t="s">
        <v>47</v>
      </c>
      <c r="B79" s="89">
        <v>6</v>
      </c>
      <c r="C79" s="89">
        <v>1</v>
      </c>
      <c r="D79" s="89">
        <v>3</v>
      </c>
    </row>
    <row r="80" spans="1:4" s="90" customFormat="1">
      <c r="A80" s="87" t="s">
        <v>22</v>
      </c>
      <c r="B80" s="89"/>
      <c r="C80" s="89">
        <v>1</v>
      </c>
      <c r="D80" s="89"/>
    </row>
    <row r="81" spans="1:4" s="90" customFormat="1">
      <c r="A81" s="87" t="s">
        <v>23</v>
      </c>
      <c r="B81" s="89"/>
      <c r="C81" s="89">
        <v>2</v>
      </c>
      <c r="D81" s="89"/>
    </row>
    <row r="82" spans="1:4" s="90" customFormat="1">
      <c r="A82" s="87" t="s">
        <v>48</v>
      </c>
      <c r="B82" s="89"/>
      <c r="C82" s="89">
        <v>2</v>
      </c>
      <c r="D82" s="89"/>
    </row>
    <row r="83" spans="1:4" s="90" customFormat="1">
      <c r="A83" s="87" t="s">
        <v>49</v>
      </c>
      <c r="B83" s="89">
        <v>2</v>
      </c>
      <c r="C83" s="89">
        <v>4</v>
      </c>
      <c r="D83" s="89">
        <v>1</v>
      </c>
    </row>
    <row r="84" spans="1:4" s="90" customFormat="1">
      <c r="A84" s="87" t="s">
        <v>26</v>
      </c>
      <c r="B84" s="89"/>
      <c r="C84" s="89">
        <v>1</v>
      </c>
      <c r="D84" s="89"/>
    </row>
    <row r="85" spans="1:4" s="90" customFormat="1">
      <c r="A85" s="87" t="s">
        <v>50</v>
      </c>
      <c r="B85" s="89"/>
      <c r="C85" s="89">
        <v>3</v>
      </c>
      <c r="D85" s="89"/>
    </row>
    <row r="86" spans="1:4" s="90" customFormat="1">
      <c r="A86" s="87" t="s">
        <v>29</v>
      </c>
      <c r="B86" s="89"/>
      <c r="C86" s="89">
        <v>1</v>
      </c>
      <c r="D86" s="89"/>
    </row>
    <row r="87" spans="1:4" s="90" customFormat="1">
      <c r="A87" s="87" t="s">
        <v>51</v>
      </c>
      <c r="B87" s="89">
        <v>14</v>
      </c>
      <c r="C87" s="89">
        <v>6</v>
      </c>
      <c r="D87" s="89">
        <v>2</v>
      </c>
    </row>
    <row r="88" spans="1:4" s="90" customFormat="1">
      <c r="A88" s="87" t="s">
        <v>33</v>
      </c>
      <c r="B88" s="89"/>
      <c r="C88" s="89">
        <v>2</v>
      </c>
      <c r="D88" s="89"/>
    </row>
    <row r="89" spans="1:4" s="90" customFormat="1">
      <c r="A89" s="87" t="s">
        <v>52</v>
      </c>
      <c r="B89" s="89">
        <v>8</v>
      </c>
      <c r="C89" s="89">
        <v>7</v>
      </c>
      <c r="D89" s="89">
        <v>3</v>
      </c>
    </row>
    <row r="90" spans="1:4" s="90" customFormat="1">
      <c r="A90" s="87" t="s">
        <v>53</v>
      </c>
      <c r="B90" s="89">
        <v>1</v>
      </c>
      <c r="C90" s="89">
        <v>1</v>
      </c>
      <c r="D90" s="89"/>
    </row>
    <row r="91" spans="1:4" s="90" customFormat="1">
      <c r="A91" s="87" t="s">
        <v>54</v>
      </c>
      <c r="B91" s="89"/>
      <c r="C91" s="89">
        <v>2</v>
      </c>
      <c r="D91" s="89"/>
    </row>
    <row r="92" spans="1:4" s="90" customFormat="1">
      <c r="A92" s="87" t="s">
        <v>55</v>
      </c>
      <c r="B92" s="89"/>
      <c r="C92" s="89">
        <v>2</v>
      </c>
      <c r="D92" s="89"/>
    </row>
    <row r="93" spans="1:4" s="90" customFormat="1">
      <c r="A93" s="87" t="s">
        <v>56</v>
      </c>
      <c r="B93" s="89">
        <v>6</v>
      </c>
      <c r="C93" s="89">
        <v>7</v>
      </c>
      <c r="D93" s="89"/>
    </row>
    <row r="94" spans="1:4" s="90" customFormat="1">
      <c r="A94" s="87" t="s">
        <v>36</v>
      </c>
      <c r="B94" s="89"/>
      <c r="C94" s="89">
        <v>1</v>
      </c>
      <c r="D94" s="89"/>
    </row>
    <row r="95" spans="1:4" s="90" customFormat="1">
      <c r="A95" s="87" t="s">
        <v>35</v>
      </c>
      <c r="B95" s="89"/>
      <c r="C95" s="89">
        <v>1</v>
      </c>
      <c r="D95" s="89"/>
    </row>
    <row r="96" spans="1:4" s="90" customFormat="1">
      <c r="A96" s="87" t="s">
        <v>57</v>
      </c>
      <c r="B96" s="89"/>
      <c r="C96" s="89">
        <v>2</v>
      </c>
      <c r="D96" s="89"/>
    </row>
    <row r="97" spans="1:4" s="90" customFormat="1">
      <c r="A97" s="87" t="s">
        <v>38</v>
      </c>
      <c r="B97" s="89"/>
      <c r="C97" s="89">
        <v>1</v>
      </c>
      <c r="D97" s="89"/>
    </row>
    <row r="98" spans="1:4" s="90" customFormat="1">
      <c r="A98" s="87" t="s">
        <v>94</v>
      </c>
      <c r="B98" s="89">
        <v>27</v>
      </c>
      <c r="C98" s="89">
        <v>9</v>
      </c>
      <c r="D98" s="89">
        <v>6</v>
      </c>
    </row>
    <row r="99" spans="1:4" s="90" customFormat="1">
      <c r="A99" s="87" t="s">
        <v>58</v>
      </c>
      <c r="B99" s="89">
        <v>12</v>
      </c>
      <c r="C99" s="89">
        <v>1</v>
      </c>
      <c r="D99" s="89"/>
    </row>
    <row r="100" spans="1:4">
      <c r="A100" s="122"/>
    </row>
    <row r="101" spans="1:4" s="127" customFormat="1">
      <c r="A101" s="126" t="s">
        <v>116</v>
      </c>
      <c r="B101" s="121">
        <f>SUM(B3:B99)</f>
        <v>371</v>
      </c>
      <c r="C101" s="121">
        <f>SUM(C3:C99)</f>
        <v>194</v>
      </c>
      <c r="D101" s="121">
        <f>SUM(D3:D99)</f>
        <v>42</v>
      </c>
    </row>
    <row r="102" spans="1:4">
      <c r="A102" s="122"/>
    </row>
    <row r="103" spans="1:4">
      <c r="A103" s="124" t="s">
        <v>119</v>
      </c>
      <c r="B103" s="121" t="s">
        <v>0</v>
      </c>
      <c r="C103" s="121" t="s">
        <v>1</v>
      </c>
      <c r="D103" s="121" t="s">
        <v>59</v>
      </c>
    </row>
    <row r="104" spans="1:4">
      <c r="A104" s="122" t="s">
        <v>109</v>
      </c>
      <c r="B104" s="123">
        <v>14</v>
      </c>
      <c r="C104" s="123">
        <v>3</v>
      </c>
      <c r="D104" s="121"/>
    </row>
    <row r="105" spans="1:4">
      <c r="A105" s="122" t="s">
        <v>124</v>
      </c>
      <c r="C105" s="123">
        <v>2</v>
      </c>
      <c r="D105" s="121"/>
    </row>
    <row r="106" spans="1:4">
      <c r="A106" s="122" t="s">
        <v>125</v>
      </c>
      <c r="C106" s="123">
        <v>2</v>
      </c>
      <c r="D106" s="121"/>
    </row>
    <row r="107" spans="1:4">
      <c r="A107" s="122" t="s">
        <v>633</v>
      </c>
      <c r="B107" s="123">
        <v>2</v>
      </c>
      <c r="C107" s="123">
        <v>1</v>
      </c>
      <c r="D107" s="121"/>
    </row>
    <row r="108" spans="1:4">
      <c r="A108" s="122" t="s">
        <v>634</v>
      </c>
      <c r="C108" s="123">
        <v>2</v>
      </c>
      <c r="D108" s="121"/>
    </row>
    <row r="109" spans="1:4">
      <c r="A109" s="122" t="s">
        <v>77</v>
      </c>
      <c r="B109" s="123">
        <v>25</v>
      </c>
      <c r="C109" s="123">
        <v>8</v>
      </c>
      <c r="D109" s="123">
        <v>12</v>
      </c>
    </row>
    <row r="110" spans="1:4">
      <c r="A110" s="122" t="s">
        <v>111</v>
      </c>
      <c r="B110" s="123">
        <v>1</v>
      </c>
      <c r="C110" s="123">
        <v>2</v>
      </c>
    </row>
    <row r="111" spans="1:4">
      <c r="A111" s="122" t="s">
        <v>635</v>
      </c>
      <c r="B111" s="123">
        <v>2</v>
      </c>
      <c r="C111" s="123">
        <v>1</v>
      </c>
    </row>
    <row r="112" spans="1:4">
      <c r="A112" s="122" t="s">
        <v>126</v>
      </c>
      <c r="B112" s="123">
        <v>9</v>
      </c>
      <c r="C112" s="123">
        <v>2</v>
      </c>
    </row>
    <row r="113" spans="1:4">
      <c r="A113" s="122" t="s">
        <v>113</v>
      </c>
      <c r="B113" s="123">
        <v>1</v>
      </c>
      <c r="C113" s="123">
        <v>1</v>
      </c>
    </row>
    <row r="114" spans="1:4">
      <c r="A114" s="122" t="s">
        <v>636</v>
      </c>
      <c r="B114" s="123">
        <v>6</v>
      </c>
      <c r="C114" s="123">
        <v>1</v>
      </c>
    </row>
    <row r="115" spans="1:4" s="90" customFormat="1">
      <c r="A115" s="126" t="s">
        <v>118</v>
      </c>
      <c r="B115" s="89"/>
      <c r="C115" s="89">
        <v>1</v>
      </c>
      <c r="D115" s="88"/>
    </row>
    <row r="116" spans="1:4" s="90" customFormat="1">
      <c r="A116" s="87" t="s">
        <v>112</v>
      </c>
      <c r="B116" s="89">
        <v>1</v>
      </c>
      <c r="C116" s="89">
        <v>1</v>
      </c>
      <c r="D116" s="89"/>
    </row>
    <row r="117" spans="1:4" s="90" customFormat="1">
      <c r="A117" s="87" t="s">
        <v>635</v>
      </c>
      <c r="B117" s="89"/>
      <c r="C117" s="89">
        <v>1</v>
      </c>
      <c r="D117" s="89"/>
    </row>
    <row r="118" spans="1:4" s="90" customFormat="1">
      <c r="A118" s="87" t="s">
        <v>92</v>
      </c>
      <c r="B118" s="89"/>
      <c r="C118" s="89">
        <v>1</v>
      </c>
      <c r="D118" s="89"/>
    </row>
    <row r="119" spans="1:4" s="90" customFormat="1">
      <c r="A119" s="87" t="s">
        <v>93</v>
      </c>
      <c r="B119" s="89">
        <v>1</v>
      </c>
      <c r="C119" s="89">
        <v>1</v>
      </c>
      <c r="D119" s="89"/>
    </row>
    <row r="120" spans="1:4" s="90" customFormat="1">
      <c r="A120" s="87" t="s">
        <v>110</v>
      </c>
      <c r="B120" s="89">
        <v>1</v>
      </c>
      <c r="C120" s="89">
        <v>1</v>
      </c>
      <c r="D120" s="88"/>
    </row>
    <row r="121" spans="1:4" s="90" customFormat="1">
      <c r="A121" s="87" t="s">
        <v>610</v>
      </c>
      <c r="B121" s="88"/>
      <c r="C121" s="88">
        <v>1</v>
      </c>
      <c r="D121" s="88"/>
    </row>
    <row r="122" spans="1:4" s="90" customFormat="1">
      <c r="A122" s="87" t="s">
        <v>108</v>
      </c>
      <c r="B122" s="89"/>
      <c r="C122" s="89">
        <v>1</v>
      </c>
      <c r="D122" s="89"/>
    </row>
    <row r="123" spans="1:4" s="90" customFormat="1">
      <c r="A123" s="87" t="s">
        <v>624</v>
      </c>
      <c r="B123" s="89"/>
      <c r="C123" s="89">
        <v>1</v>
      </c>
      <c r="D123" s="89"/>
    </row>
    <row r="124" spans="1:4" s="90" customFormat="1">
      <c r="A124" s="87" t="s">
        <v>42</v>
      </c>
      <c r="B124" s="89"/>
      <c r="C124" s="89">
        <v>1</v>
      </c>
      <c r="D124" s="89"/>
    </row>
    <row r="125" spans="1:4" s="90" customFormat="1">
      <c r="A125" s="87" t="s">
        <v>43</v>
      </c>
      <c r="B125" s="89"/>
      <c r="C125" s="89">
        <v>1</v>
      </c>
      <c r="D125" s="89"/>
    </row>
    <row r="126" spans="1:4">
      <c r="A126" s="87" t="s">
        <v>44</v>
      </c>
    </row>
    <row r="127" spans="1:4" s="99" customFormat="1">
      <c r="A127" s="122"/>
      <c r="B127" s="3">
        <f>SUM(B104:B126)</f>
        <v>63</v>
      </c>
      <c r="C127" s="3">
        <f>SUM(C104:C126)</f>
        <v>36</v>
      </c>
      <c r="D127" s="3">
        <f>SUM(D104:D126)</f>
        <v>12</v>
      </c>
    </row>
    <row r="128" spans="1:4">
      <c r="A128" s="98" t="s">
        <v>115</v>
      </c>
    </row>
    <row r="129" spans="1:4">
      <c r="B129" s="121" t="s">
        <v>0</v>
      </c>
      <c r="C129" s="121" t="s">
        <v>1</v>
      </c>
      <c r="D129" s="121" t="s">
        <v>59</v>
      </c>
    </row>
    <row r="130" spans="1:4">
      <c r="A130" s="124" t="s">
        <v>97</v>
      </c>
    </row>
    <row r="131" spans="1:4" s="90" customFormat="1">
      <c r="A131" s="122" t="s">
        <v>78</v>
      </c>
      <c r="B131" s="123">
        <v>15</v>
      </c>
      <c r="C131" s="123">
        <v>5</v>
      </c>
      <c r="D131" s="123">
        <v>4</v>
      </c>
    </row>
    <row r="132" spans="1:4">
      <c r="A132" s="87" t="s">
        <v>98</v>
      </c>
      <c r="C132" s="123">
        <v>1</v>
      </c>
    </row>
    <row r="133" spans="1:4" s="121" customFormat="1">
      <c r="A133" s="134" t="s">
        <v>120</v>
      </c>
      <c r="B133" s="121">
        <f>SUM(B131:B132)</f>
        <v>15</v>
      </c>
      <c r="C133" s="121">
        <v>5</v>
      </c>
      <c r="D133" s="121">
        <f>SUM(D131:D132)</f>
        <v>4</v>
      </c>
    </row>
    <row r="134" spans="1:4">
      <c r="B134" s="125"/>
      <c r="C134" s="125"/>
      <c r="D134" s="125"/>
    </row>
    <row r="135" spans="1:4" s="127" customFormat="1">
      <c r="A135" s="127" t="s">
        <v>114</v>
      </c>
      <c r="B135" s="127">
        <f>B133+B127+B101</f>
        <v>449</v>
      </c>
      <c r="C135" s="127">
        <f t="shared" ref="C135:D135" si="0">C133+C127+C101</f>
        <v>235</v>
      </c>
      <c r="D135" s="121">
        <f t="shared" si="0"/>
        <v>58</v>
      </c>
    </row>
    <row r="136" spans="1:4">
      <c r="B136" s="125"/>
      <c r="C136" s="125"/>
      <c r="D136" s="125"/>
    </row>
    <row r="137" spans="1:4">
      <c r="B137" s="125"/>
      <c r="C137" s="125"/>
      <c r="D137" s="125"/>
    </row>
    <row r="138" spans="1:4">
      <c r="A138" s="125" t="s">
        <v>121</v>
      </c>
      <c r="B138" s="125">
        <f>D135/B135*100</f>
        <v>12.91759465478842</v>
      </c>
      <c r="C138" s="125"/>
      <c r="D138" s="125"/>
    </row>
    <row r="139" spans="1:4">
      <c r="B139" s="125"/>
      <c r="C139" s="125"/>
      <c r="D139" s="125"/>
    </row>
    <row r="140" spans="1:4">
      <c r="B140" s="125"/>
      <c r="C140" s="125"/>
      <c r="D140" s="125"/>
    </row>
    <row r="141" spans="1:4">
      <c r="B141" s="125"/>
      <c r="C141" s="125"/>
      <c r="D141" s="125"/>
    </row>
    <row r="142" spans="1:4">
      <c r="B142" s="125"/>
      <c r="C142" s="125"/>
      <c r="D142" s="125"/>
    </row>
    <row r="143" spans="1:4">
      <c r="B143" s="125"/>
      <c r="C143" s="125"/>
      <c r="D143" s="125"/>
    </row>
    <row r="144" spans="1:4">
      <c r="B144" s="125"/>
      <c r="C144" s="125"/>
      <c r="D144" s="125"/>
    </row>
    <row r="145" spans="2:4">
      <c r="B145" s="125"/>
      <c r="C145" s="125"/>
      <c r="D145" s="125"/>
    </row>
    <row r="146" spans="2:4">
      <c r="B146" s="125"/>
      <c r="C146" s="125"/>
      <c r="D146" s="125"/>
    </row>
    <row r="147" spans="2:4">
      <c r="B147" s="125"/>
      <c r="C147" s="125"/>
      <c r="D147" s="125"/>
    </row>
    <row r="148" spans="2:4">
      <c r="B148" s="125"/>
      <c r="C148" s="125"/>
      <c r="D148" s="125"/>
    </row>
    <row r="149" spans="2:4">
      <c r="B149" s="125"/>
      <c r="C149" s="125"/>
      <c r="D149" s="125"/>
    </row>
    <row r="150" spans="2:4">
      <c r="B150" s="125"/>
      <c r="C150" s="125"/>
      <c r="D150" s="125"/>
    </row>
    <row r="151" spans="2:4">
      <c r="B151" s="125"/>
      <c r="C151" s="125"/>
      <c r="D151" s="125"/>
    </row>
    <row r="152" spans="2:4">
      <c r="B152" s="125"/>
      <c r="C152" s="125"/>
      <c r="D152" s="125"/>
    </row>
    <row r="153" spans="2:4">
      <c r="B153" s="125"/>
      <c r="C153" s="125"/>
      <c r="D153" s="125"/>
    </row>
    <row r="154" spans="2:4">
      <c r="B154" s="125"/>
      <c r="C154" s="125"/>
      <c r="D154" s="125"/>
    </row>
    <row r="155" spans="2:4">
      <c r="B155" s="125"/>
      <c r="C155" s="125"/>
      <c r="D155" s="125"/>
    </row>
    <row r="156" spans="2:4">
      <c r="B156" s="125"/>
      <c r="C156" s="125"/>
      <c r="D156" s="125"/>
    </row>
    <row r="157" spans="2:4">
      <c r="B157" s="125"/>
      <c r="C157" s="125"/>
      <c r="D157" s="125"/>
    </row>
    <row r="158" spans="2:4">
      <c r="B158" s="125"/>
      <c r="C158" s="125"/>
      <c r="D158" s="125"/>
    </row>
    <row r="159" spans="2:4">
      <c r="B159" s="125"/>
      <c r="C159" s="125"/>
      <c r="D159" s="125"/>
    </row>
    <row r="160" spans="2:4">
      <c r="B160" s="125"/>
      <c r="C160" s="125"/>
      <c r="D160" s="125"/>
    </row>
    <row r="161" spans="2:4">
      <c r="B161" s="125"/>
      <c r="C161" s="125"/>
      <c r="D161" s="125"/>
    </row>
    <row r="162" spans="2:4">
      <c r="B162" s="125"/>
      <c r="C162" s="125"/>
      <c r="D162" s="125"/>
    </row>
    <row r="163" spans="2:4">
      <c r="B163" s="125"/>
      <c r="C163" s="125"/>
      <c r="D163" s="125"/>
    </row>
    <row r="164" spans="2:4">
      <c r="B164" s="125"/>
      <c r="C164" s="125"/>
      <c r="D164" s="125"/>
    </row>
    <row r="165" spans="2:4">
      <c r="B165" s="125"/>
      <c r="C165" s="125"/>
      <c r="D165" s="125"/>
    </row>
    <row r="166" spans="2:4">
      <c r="B166" s="125"/>
      <c r="C166" s="125"/>
      <c r="D166" s="125"/>
    </row>
    <row r="167" spans="2:4">
      <c r="B167" s="125"/>
      <c r="C167" s="125"/>
      <c r="D167" s="125"/>
    </row>
    <row r="168" spans="2:4">
      <c r="B168" s="125"/>
      <c r="C168" s="125"/>
      <c r="D168" s="125"/>
    </row>
    <row r="169" spans="2:4">
      <c r="B169" s="125"/>
      <c r="C169" s="125"/>
      <c r="D169" s="125"/>
    </row>
    <row r="170" spans="2:4">
      <c r="B170" s="125"/>
      <c r="C170" s="125"/>
      <c r="D170" s="125"/>
    </row>
    <row r="171" spans="2:4">
      <c r="B171" s="125"/>
      <c r="C171" s="125"/>
      <c r="D171" s="125"/>
    </row>
    <row r="182" spans="1:1" s="125" customFormat="1">
      <c r="A182" s="1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workbookViewId="0">
      <selection activeCell="E26" sqref="E26"/>
    </sheetView>
  </sheetViews>
  <sheetFormatPr baseColWidth="10" defaultRowHeight="18" x14ac:dyDescent="0"/>
  <cols>
    <col min="1" max="1" width="90.6640625" style="125" customWidth="1"/>
    <col min="2" max="3" width="10.83203125" style="123"/>
    <col min="4" max="4" width="17.5" style="123" customWidth="1"/>
    <col min="5" max="16384" width="10.83203125" style="125"/>
  </cols>
  <sheetData>
    <row r="1" spans="1:4" s="121" customFormat="1">
      <c r="A1" s="121" t="s">
        <v>31</v>
      </c>
      <c r="B1" s="121" t="s">
        <v>0</v>
      </c>
      <c r="C1" s="121" t="s">
        <v>1</v>
      </c>
      <c r="D1" s="121" t="s">
        <v>2</v>
      </c>
    </row>
    <row r="2" spans="1:4" s="121" customFormat="1">
      <c r="A2" s="121" t="s">
        <v>117</v>
      </c>
    </row>
    <row r="3" spans="1:4" s="121" customFormat="1">
      <c r="A3" s="122" t="s">
        <v>101</v>
      </c>
      <c r="C3" s="121">
        <v>1</v>
      </c>
    </row>
    <row r="4" spans="1:4" s="121" customFormat="1">
      <c r="A4" s="122" t="s">
        <v>99</v>
      </c>
      <c r="C4" s="121">
        <v>1</v>
      </c>
    </row>
    <row r="5" spans="1:4" s="4" customFormat="1">
      <c r="A5" s="1" t="s">
        <v>61</v>
      </c>
      <c r="B5" s="2">
        <v>24</v>
      </c>
      <c r="C5" s="2">
        <v>4</v>
      </c>
      <c r="D5" s="2"/>
    </row>
    <row r="6" spans="1:4" s="4" customFormat="1">
      <c r="A6" s="1" t="s">
        <v>100</v>
      </c>
      <c r="B6" s="2"/>
      <c r="C6" s="2">
        <v>1</v>
      </c>
      <c r="D6" s="2"/>
    </row>
    <row r="7" spans="1:4">
      <c r="A7" s="122" t="s">
        <v>79</v>
      </c>
      <c r="C7" s="123">
        <v>1</v>
      </c>
    </row>
    <row r="8" spans="1:4">
      <c r="A8" s="122" t="s">
        <v>102</v>
      </c>
      <c r="C8" s="123">
        <v>1</v>
      </c>
    </row>
    <row r="9" spans="1:4">
      <c r="A9" s="122" t="s">
        <v>14</v>
      </c>
      <c r="B9" s="123">
        <v>16</v>
      </c>
      <c r="C9" s="123">
        <v>5</v>
      </c>
      <c r="D9" s="123">
        <v>4</v>
      </c>
    </row>
    <row r="10" spans="1:4">
      <c r="A10" s="122" t="s">
        <v>80</v>
      </c>
      <c r="C10" s="123">
        <v>1</v>
      </c>
    </row>
    <row r="11" spans="1:4">
      <c r="A11" s="122" t="s">
        <v>103</v>
      </c>
      <c r="C11" s="123">
        <v>1</v>
      </c>
    </row>
    <row r="12" spans="1:4">
      <c r="A12" s="122" t="s">
        <v>82</v>
      </c>
      <c r="C12" s="123">
        <v>1</v>
      </c>
    </row>
    <row r="13" spans="1:4">
      <c r="A13" s="122" t="s">
        <v>95</v>
      </c>
      <c r="B13" s="123">
        <v>45</v>
      </c>
      <c r="C13" s="123">
        <v>8</v>
      </c>
      <c r="D13" s="123">
        <v>4</v>
      </c>
    </row>
    <row r="14" spans="1:4">
      <c r="A14" s="122" t="s">
        <v>21</v>
      </c>
      <c r="B14" s="123">
        <v>40</v>
      </c>
      <c r="C14" s="123">
        <v>13</v>
      </c>
      <c r="D14" s="123">
        <v>3</v>
      </c>
    </row>
    <row r="15" spans="1:4">
      <c r="A15" s="122" t="s">
        <v>104</v>
      </c>
      <c r="C15" s="123">
        <v>1</v>
      </c>
    </row>
    <row r="16" spans="1:4">
      <c r="A16" s="122" t="s">
        <v>25</v>
      </c>
      <c r="B16" s="123">
        <v>14</v>
      </c>
      <c r="C16" s="123">
        <v>3</v>
      </c>
    </row>
    <row r="17" spans="1:4" s="95" customFormat="1">
      <c r="A17" s="122" t="s">
        <v>27</v>
      </c>
      <c r="B17" s="123">
        <v>24</v>
      </c>
      <c r="C17" s="123">
        <v>3</v>
      </c>
      <c r="D17" s="94"/>
    </row>
    <row r="18" spans="1:4">
      <c r="A18" s="122" t="s">
        <v>85</v>
      </c>
      <c r="B18" s="123">
        <v>4</v>
      </c>
      <c r="C18" s="123">
        <v>2</v>
      </c>
    </row>
    <row r="19" spans="1:4">
      <c r="A19" s="122" t="s">
        <v>86</v>
      </c>
      <c r="B19" s="123">
        <v>2</v>
      </c>
    </row>
    <row r="20" spans="1:4">
      <c r="A20" s="122" t="s">
        <v>105</v>
      </c>
      <c r="B20" s="123">
        <v>1</v>
      </c>
    </row>
    <row r="21" spans="1:4">
      <c r="A21" s="122" t="s">
        <v>87</v>
      </c>
      <c r="C21" s="123">
        <v>1</v>
      </c>
    </row>
    <row r="22" spans="1:4">
      <c r="A22" s="122" t="s">
        <v>88</v>
      </c>
      <c r="B22" s="123">
        <v>4</v>
      </c>
    </row>
    <row r="23" spans="1:4">
      <c r="A23" s="122" t="s">
        <v>89</v>
      </c>
      <c r="C23" s="123">
        <v>1</v>
      </c>
    </row>
    <row r="24" spans="1:4">
      <c r="A24" s="122" t="s">
        <v>106</v>
      </c>
      <c r="B24" s="123">
        <v>1</v>
      </c>
      <c r="C24" s="123">
        <v>1</v>
      </c>
    </row>
    <row r="25" spans="1:4">
      <c r="A25" s="122" t="s">
        <v>90</v>
      </c>
      <c r="B25" s="123">
        <v>6</v>
      </c>
      <c r="C25" s="123">
        <v>2</v>
      </c>
    </row>
    <row r="26" spans="1:4">
      <c r="A26" s="122" t="s">
        <v>74</v>
      </c>
      <c r="C26" s="123">
        <v>1</v>
      </c>
    </row>
    <row r="27" spans="1:4">
      <c r="A27" s="122" t="s">
        <v>39</v>
      </c>
      <c r="B27" s="123">
        <v>9</v>
      </c>
      <c r="C27" s="123">
        <v>1</v>
      </c>
      <c r="D27" s="123">
        <v>2</v>
      </c>
    </row>
    <row r="28" spans="1:4">
      <c r="A28" s="122" t="s">
        <v>75</v>
      </c>
      <c r="C28" s="123">
        <v>1</v>
      </c>
    </row>
    <row r="29" spans="1:4">
      <c r="A29" s="122" t="s">
        <v>76</v>
      </c>
      <c r="B29" s="123">
        <v>2</v>
      </c>
      <c r="C29" s="123">
        <v>3</v>
      </c>
      <c r="D29" s="123">
        <v>2</v>
      </c>
    </row>
    <row r="30" spans="1:4">
      <c r="A30" s="122" t="s">
        <v>107</v>
      </c>
      <c r="C30" s="123">
        <v>2</v>
      </c>
    </row>
    <row r="31" spans="1:4">
      <c r="A31" s="122"/>
    </row>
    <row r="32" spans="1:4" s="121" customFormat="1">
      <c r="A32" s="124" t="s">
        <v>118</v>
      </c>
    </row>
    <row r="33" spans="1:4" s="90" customFormat="1">
      <c r="A33" s="87" t="s">
        <v>91</v>
      </c>
      <c r="B33" s="89"/>
      <c r="C33" s="89">
        <v>1</v>
      </c>
      <c r="D33" s="89"/>
    </row>
    <row r="34" spans="1:4" s="90" customFormat="1">
      <c r="A34" s="87" t="s">
        <v>41</v>
      </c>
      <c r="B34" s="89">
        <v>14</v>
      </c>
      <c r="C34" s="89">
        <v>1</v>
      </c>
      <c r="D34" s="89"/>
    </row>
    <row r="35" spans="1:4" s="90" customFormat="1">
      <c r="A35" s="87" t="s">
        <v>34</v>
      </c>
      <c r="B35" s="89">
        <v>1</v>
      </c>
      <c r="C35" s="89">
        <v>1</v>
      </c>
      <c r="D35" s="89"/>
    </row>
    <row r="36" spans="1:4" s="90" customFormat="1">
      <c r="A36" s="87" t="s">
        <v>73</v>
      </c>
      <c r="B36" s="89"/>
      <c r="C36" s="89">
        <v>3</v>
      </c>
      <c r="D36" s="89"/>
    </row>
    <row r="37" spans="1:4" s="90" customFormat="1">
      <c r="A37" s="87" t="s">
        <v>71</v>
      </c>
      <c r="B37" s="89"/>
      <c r="C37" s="89">
        <v>1</v>
      </c>
      <c r="D37" s="89"/>
    </row>
    <row r="38" spans="1:4" s="90" customFormat="1">
      <c r="A38" s="87" t="s">
        <v>70</v>
      </c>
      <c r="B38" s="89"/>
      <c r="C38" s="89">
        <v>2</v>
      </c>
      <c r="D38" s="89"/>
    </row>
    <row r="39" spans="1:4" s="90" customFormat="1">
      <c r="A39" s="87" t="s">
        <v>69</v>
      </c>
      <c r="B39" s="89"/>
      <c r="C39" s="89">
        <v>2</v>
      </c>
      <c r="D39" s="89"/>
    </row>
    <row r="40" spans="1:4" s="90" customFormat="1">
      <c r="A40" s="87" t="s">
        <v>84</v>
      </c>
      <c r="B40" s="89"/>
      <c r="C40" s="89">
        <v>1</v>
      </c>
      <c r="D40" s="89"/>
    </row>
    <row r="41" spans="1:4" s="90" customFormat="1">
      <c r="A41" s="87" t="s">
        <v>28</v>
      </c>
      <c r="B41" s="89"/>
      <c r="C41" s="89">
        <v>2</v>
      </c>
      <c r="D41" s="89"/>
    </row>
    <row r="42" spans="1:4" s="90" customFormat="1">
      <c r="A42" s="87" t="s">
        <v>83</v>
      </c>
      <c r="B42" s="89"/>
      <c r="C42" s="89">
        <v>1</v>
      </c>
      <c r="D42" s="89"/>
    </row>
    <row r="43" spans="1:4" s="90" customFormat="1">
      <c r="A43" s="87" t="s">
        <v>68</v>
      </c>
      <c r="B43" s="89"/>
      <c r="C43" s="89">
        <v>1</v>
      </c>
      <c r="D43" s="89"/>
    </row>
    <row r="44" spans="1:4" s="90" customFormat="1">
      <c r="A44" s="87" t="s">
        <v>67</v>
      </c>
      <c r="B44" s="89"/>
      <c r="C44" s="89">
        <v>1</v>
      </c>
      <c r="D44" s="89"/>
    </row>
    <row r="45" spans="1:4" s="90" customFormat="1">
      <c r="A45" s="87" t="s">
        <v>81</v>
      </c>
      <c r="B45" s="89"/>
      <c r="C45" s="89">
        <v>1</v>
      </c>
      <c r="D45" s="89"/>
    </row>
    <row r="46" spans="1:4" s="90" customFormat="1">
      <c r="A46" s="87" t="s">
        <v>17</v>
      </c>
      <c r="B46" s="89"/>
      <c r="C46" s="89">
        <v>3</v>
      </c>
      <c r="D46" s="89"/>
    </row>
    <row r="47" spans="1:4" s="90" customFormat="1">
      <c r="A47" s="87" t="s">
        <v>18</v>
      </c>
      <c r="B47" s="89">
        <v>18</v>
      </c>
      <c r="C47" s="89">
        <v>2</v>
      </c>
      <c r="D47" s="89"/>
    </row>
    <row r="48" spans="1:4" s="90" customFormat="1">
      <c r="A48" s="87" t="s">
        <v>19</v>
      </c>
      <c r="B48" s="89">
        <v>20</v>
      </c>
      <c r="C48" s="89">
        <v>5</v>
      </c>
      <c r="D48" s="89">
        <v>1</v>
      </c>
    </row>
    <row r="49" spans="1:4" s="90" customFormat="1">
      <c r="A49" s="87" t="s">
        <v>65</v>
      </c>
      <c r="B49" s="89"/>
      <c r="C49" s="89">
        <v>1</v>
      </c>
      <c r="D49" s="89"/>
    </row>
    <row r="50" spans="1:4" s="90" customFormat="1">
      <c r="A50" s="87" t="s">
        <v>66</v>
      </c>
      <c r="B50" s="89"/>
      <c r="C50" s="89">
        <v>1</v>
      </c>
      <c r="D50" s="89"/>
    </row>
    <row r="51" spans="1:4" s="90" customFormat="1">
      <c r="A51" s="87" t="s">
        <v>11</v>
      </c>
      <c r="B51" s="89">
        <v>12</v>
      </c>
      <c r="C51" s="89">
        <v>5</v>
      </c>
      <c r="D51" s="89">
        <v>2</v>
      </c>
    </row>
    <row r="52" spans="1:4" s="90" customFormat="1">
      <c r="A52" s="87" t="s">
        <v>62</v>
      </c>
      <c r="B52" s="89"/>
      <c r="C52" s="89">
        <v>1</v>
      </c>
      <c r="D52" s="89"/>
    </row>
    <row r="53" spans="1:4" s="90" customFormat="1">
      <c r="A53" s="87" t="s">
        <v>63</v>
      </c>
      <c r="B53" s="89"/>
      <c r="C53" s="89">
        <v>1</v>
      </c>
      <c r="D53" s="89"/>
    </row>
    <row r="54" spans="1:4" s="90" customFormat="1">
      <c r="A54" s="87" t="s">
        <v>64</v>
      </c>
      <c r="B54" s="89"/>
      <c r="C54" s="89">
        <v>1</v>
      </c>
      <c r="D54" s="89"/>
    </row>
    <row r="55" spans="1:4" s="90" customFormat="1">
      <c r="A55" s="87" t="s">
        <v>40</v>
      </c>
      <c r="B55" s="89"/>
      <c r="C55" s="89">
        <v>2</v>
      </c>
      <c r="D55" s="89"/>
    </row>
    <row r="56" spans="1:4" s="90" customFormat="1">
      <c r="A56" s="87" t="s">
        <v>37</v>
      </c>
      <c r="B56" s="89"/>
      <c r="C56" s="89">
        <v>1</v>
      </c>
      <c r="D56" s="89"/>
    </row>
    <row r="57" spans="1:4" s="90" customFormat="1">
      <c r="A57" s="87" t="s">
        <v>72</v>
      </c>
      <c r="B57" s="89"/>
      <c r="C57" s="89">
        <v>2</v>
      </c>
      <c r="D57" s="89"/>
    </row>
    <row r="58" spans="1:4" s="90" customFormat="1">
      <c r="A58" s="87" t="s">
        <v>32</v>
      </c>
      <c r="B58" s="89"/>
      <c r="C58" s="89">
        <v>1</v>
      </c>
      <c r="D58" s="89"/>
    </row>
    <row r="59" spans="1:4" s="90" customFormat="1">
      <c r="A59" s="87" t="s">
        <v>30</v>
      </c>
      <c r="B59" s="89"/>
      <c r="C59" s="89">
        <v>1</v>
      </c>
      <c r="D59" s="89"/>
    </row>
    <row r="60" spans="1:4" s="90" customFormat="1">
      <c r="A60" s="87" t="s">
        <v>24</v>
      </c>
      <c r="B60" s="89"/>
      <c r="C60" s="89">
        <v>2</v>
      </c>
      <c r="D60" s="89"/>
    </row>
    <row r="61" spans="1:4" s="90" customFormat="1">
      <c r="A61" s="87" t="s">
        <v>20</v>
      </c>
      <c r="B61" s="89"/>
      <c r="C61" s="89">
        <v>1</v>
      </c>
      <c r="D61" s="89"/>
    </row>
    <row r="62" spans="1:4" s="90" customFormat="1">
      <c r="A62" s="87" t="s">
        <v>15</v>
      </c>
      <c r="B62" s="89">
        <v>1</v>
      </c>
      <c r="C62" s="89">
        <v>2</v>
      </c>
      <c r="D62" s="89"/>
    </row>
    <row r="63" spans="1:4" s="90" customFormat="1">
      <c r="A63" s="87" t="s">
        <v>10</v>
      </c>
      <c r="B63" s="89">
        <v>1</v>
      </c>
      <c r="C63" s="89">
        <v>1</v>
      </c>
      <c r="D63" s="89"/>
    </row>
    <row r="64" spans="1:4" s="90" customFormat="1">
      <c r="A64" s="87" t="s">
        <v>8</v>
      </c>
      <c r="B64" s="89"/>
      <c r="C64" s="89">
        <v>1</v>
      </c>
      <c r="D64" s="89"/>
    </row>
    <row r="65" spans="1:4" s="90" customFormat="1">
      <c r="A65" s="87" t="s">
        <v>96</v>
      </c>
      <c r="B65" s="89"/>
      <c r="C65" s="89">
        <v>1</v>
      </c>
      <c r="D65" s="89"/>
    </row>
    <row r="66" spans="1:4" s="90" customFormat="1">
      <c r="A66" s="87" t="s">
        <v>60</v>
      </c>
      <c r="B66" s="89">
        <v>1</v>
      </c>
      <c r="C66" s="89">
        <v>1</v>
      </c>
      <c r="D66" s="89"/>
    </row>
    <row r="67" spans="1:4" s="90" customFormat="1">
      <c r="A67" s="87" t="s">
        <v>6</v>
      </c>
      <c r="B67" s="89"/>
      <c r="C67" s="89">
        <v>1</v>
      </c>
      <c r="D67" s="89"/>
    </row>
    <row r="68" spans="1:4" s="90" customFormat="1">
      <c r="A68" s="87" t="s">
        <v>7</v>
      </c>
      <c r="B68" s="89"/>
      <c r="C68" s="89">
        <v>1</v>
      </c>
      <c r="D68" s="89"/>
    </row>
    <row r="69" spans="1:4" s="90" customFormat="1">
      <c r="A69" s="87" t="s">
        <v>3</v>
      </c>
      <c r="B69" s="89">
        <v>20</v>
      </c>
      <c r="C69" s="89">
        <v>5</v>
      </c>
      <c r="D69" s="89">
        <v>1</v>
      </c>
    </row>
    <row r="70" spans="1:4" s="90" customFormat="1">
      <c r="A70" s="87" t="s">
        <v>45</v>
      </c>
      <c r="B70" s="89">
        <v>7</v>
      </c>
      <c r="C70" s="89">
        <v>2</v>
      </c>
      <c r="D70" s="89"/>
    </row>
    <row r="71" spans="1:4" s="90" customFormat="1">
      <c r="A71" s="87" t="s">
        <v>4</v>
      </c>
      <c r="B71" s="89"/>
      <c r="C71" s="89">
        <v>1</v>
      </c>
      <c r="D71" s="89"/>
    </row>
    <row r="72" spans="1:4" s="90" customFormat="1">
      <c r="A72" s="87" t="s">
        <v>5</v>
      </c>
      <c r="B72" s="89"/>
      <c r="C72" s="89">
        <v>3</v>
      </c>
      <c r="D72" s="89"/>
    </row>
    <row r="73" spans="1:4" s="90" customFormat="1">
      <c r="A73" s="87" t="s">
        <v>46</v>
      </c>
      <c r="B73" s="89">
        <v>2</v>
      </c>
      <c r="C73" s="89">
        <v>1</v>
      </c>
      <c r="D73" s="89"/>
    </row>
    <row r="74" spans="1:4" s="90" customFormat="1">
      <c r="A74" s="87" t="s">
        <v>9</v>
      </c>
      <c r="B74" s="89"/>
      <c r="C74" s="89">
        <v>1</v>
      </c>
      <c r="D74" s="89"/>
    </row>
    <row r="75" spans="1:4" s="90" customFormat="1">
      <c r="A75" s="87" t="s">
        <v>12</v>
      </c>
      <c r="B75" s="89"/>
      <c r="C75" s="89">
        <v>1</v>
      </c>
      <c r="D75" s="89"/>
    </row>
    <row r="76" spans="1:4" s="90" customFormat="1">
      <c r="A76" s="87" t="s">
        <v>13</v>
      </c>
      <c r="B76" s="89"/>
      <c r="C76" s="89">
        <v>1</v>
      </c>
      <c r="D76" s="89"/>
    </row>
    <row r="77" spans="1:4" s="90" customFormat="1">
      <c r="A77" s="87" t="s">
        <v>16</v>
      </c>
      <c r="B77" s="89"/>
      <c r="C77" s="89">
        <v>1</v>
      </c>
      <c r="D77" s="89"/>
    </row>
    <row r="78" spans="1:4" s="90" customFormat="1">
      <c r="A78" s="87" t="s">
        <v>47</v>
      </c>
      <c r="B78" s="89">
        <v>6</v>
      </c>
      <c r="C78" s="89">
        <v>1</v>
      </c>
      <c r="D78" s="89">
        <v>3</v>
      </c>
    </row>
    <row r="79" spans="1:4" s="90" customFormat="1">
      <c r="A79" s="87" t="s">
        <v>22</v>
      </c>
      <c r="B79" s="89"/>
      <c r="C79" s="89">
        <v>1</v>
      </c>
      <c r="D79" s="89"/>
    </row>
    <row r="80" spans="1:4" s="90" customFormat="1">
      <c r="A80" s="87" t="s">
        <v>23</v>
      </c>
      <c r="B80" s="89"/>
      <c r="C80" s="89">
        <v>2</v>
      </c>
      <c r="D80" s="89"/>
    </row>
    <row r="81" spans="1:4" s="90" customFormat="1">
      <c r="A81" s="87" t="s">
        <v>48</v>
      </c>
      <c r="B81" s="89"/>
      <c r="C81" s="89">
        <v>2</v>
      </c>
      <c r="D81" s="89"/>
    </row>
    <row r="82" spans="1:4" s="90" customFormat="1">
      <c r="A82" s="87" t="s">
        <v>49</v>
      </c>
      <c r="B82" s="89">
        <v>2</v>
      </c>
      <c r="C82" s="89">
        <v>4</v>
      </c>
      <c r="D82" s="89">
        <v>1</v>
      </c>
    </row>
    <row r="83" spans="1:4" s="90" customFormat="1">
      <c r="A83" s="87" t="s">
        <v>26</v>
      </c>
      <c r="B83" s="89"/>
      <c r="C83" s="89">
        <v>1</v>
      </c>
      <c r="D83" s="89"/>
    </row>
    <row r="84" spans="1:4" s="90" customFormat="1">
      <c r="A84" s="87" t="s">
        <v>50</v>
      </c>
      <c r="B84" s="89"/>
      <c r="C84" s="89">
        <v>3</v>
      </c>
      <c r="D84" s="89"/>
    </row>
    <row r="85" spans="1:4" s="90" customFormat="1">
      <c r="A85" s="87" t="s">
        <v>29</v>
      </c>
      <c r="B85" s="89"/>
      <c r="C85" s="89">
        <v>1</v>
      </c>
      <c r="D85" s="89"/>
    </row>
    <row r="86" spans="1:4" s="90" customFormat="1">
      <c r="A86" s="87" t="s">
        <v>51</v>
      </c>
      <c r="B86" s="89">
        <v>14</v>
      </c>
      <c r="C86" s="89">
        <v>6</v>
      </c>
      <c r="D86" s="89">
        <v>2</v>
      </c>
    </row>
    <row r="87" spans="1:4" s="90" customFormat="1">
      <c r="A87" s="87" t="s">
        <v>33</v>
      </c>
      <c r="B87" s="89"/>
      <c r="C87" s="89">
        <v>2</v>
      </c>
      <c r="D87" s="89"/>
    </row>
    <row r="88" spans="1:4" s="90" customFormat="1">
      <c r="A88" s="87" t="s">
        <v>52</v>
      </c>
      <c r="B88" s="89">
        <v>8</v>
      </c>
      <c r="C88" s="89">
        <v>7</v>
      </c>
      <c r="D88" s="89">
        <v>3</v>
      </c>
    </row>
    <row r="89" spans="1:4" s="90" customFormat="1">
      <c r="A89" s="87" t="s">
        <v>53</v>
      </c>
      <c r="B89" s="89">
        <v>1</v>
      </c>
      <c r="C89" s="89">
        <v>1</v>
      </c>
      <c r="D89" s="89"/>
    </row>
    <row r="90" spans="1:4" s="90" customFormat="1">
      <c r="A90" s="87" t="s">
        <v>54</v>
      </c>
      <c r="B90" s="89"/>
      <c r="C90" s="89">
        <v>2</v>
      </c>
      <c r="D90" s="89"/>
    </row>
    <row r="91" spans="1:4" s="90" customFormat="1">
      <c r="A91" s="87" t="s">
        <v>55</v>
      </c>
      <c r="B91" s="89"/>
      <c r="C91" s="89">
        <v>2</v>
      </c>
      <c r="D91" s="89"/>
    </row>
    <row r="92" spans="1:4" s="90" customFormat="1">
      <c r="A92" s="87" t="s">
        <v>56</v>
      </c>
      <c r="B92" s="89">
        <v>6</v>
      </c>
      <c r="C92" s="89">
        <v>7</v>
      </c>
      <c r="D92" s="89"/>
    </row>
    <row r="93" spans="1:4" s="90" customFormat="1">
      <c r="A93" s="87" t="s">
        <v>36</v>
      </c>
      <c r="B93" s="89"/>
      <c r="C93" s="89">
        <v>1</v>
      </c>
      <c r="D93" s="89"/>
    </row>
    <row r="94" spans="1:4" s="90" customFormat="1">
      <c r="A94" s="87" t="s">
        <v>35</v>
      </c>
      <c r="B94" s="89"/>
      <c r="C94" s="89">
        <v>1</v>
      </c>
      <c r="D94" s="89"/>
    </row>
    <row r="95" spans="1:4" s="90" customFormat="1">
      <c r="A95" s="87" t="s">
        <v>57</v>
      </c>
      <c r="B95" s="89"/>
      <c r="C95" s="89">
        <v>2</v>
      </c>
      <c r="D95" s="89"/>
    </row>
    <row r="96" spans="1:4" s="90" customFormat="1">
      <c r="A96" s="87" t="s">
        <v>38</v>
      </c>
      <c r="B96" s="89"/>
      <c r="C96" s="89">
        <v>1</v>
      </c>
      <c r="D96" s="89"/>
    </row>
    <row r="97" spans="1:4" s="90" customFormat="1">
      <c r="A97" s="87" t="s">
        <v>94</v>
      </c>
      <c r="B97" s="89">
        <v>27</v>
      </c>
      <c r="C97" s="89">
        <v>9</v>
      </c>
      <c r="D97" s="89">
        <v>6</v>
      </c>
    </row>
    <row r="98" spans="1:4" s="90" customFormat="1">
      <c r="A98" s="87" t="s">
        <v>58</v>
      </c>
      <c r="B98" s="89">
        <v>12</v>
      </c>
      <c r="C98" s="89">
        <v>1</v>
      </c>
      <c r="D98" s="89"/>
    </row>
    <row r="99" spans="1:4">
      <c r="A99" s="122"/>
    </row>
    <row r="100" spans="1:4" s="127" customFormat="1">
      <c r="A100" s="126" t="s">
        <v>116</v>
      </c>
      <c r="B100" s="121">
        <f>SUM(B1:B98)</f>
        <v>365</v>
      </c>
      <c r="C100" s="121">
        <f t="shared" ref="C100:D100" si="0">SUM(C1:C98)</f>
        <v>189</v>
      </c>
      <c r="D100" s="121">
        <f t="shared" si="0"/>
        <v>34</v>
      </c>
    </row>
    <row r="101" spans="1:4">
      <c r="A101" s="122"/>
    </row>
    <row r="102" spans="1:4">
      <c r="A102" s="124" t="s">
        <v>119</v>
      </c>
      <c r="B102" s="121" t="s">
        <v>0</v>
      </c>
      <c r="C102" s="121" t="s">
        <v>1</v>
      </c>
      <c r="D102" s="121" t="s">
        <v>59</v>
      </c>
    </row>
    <row r="103" spans="1:4">
      <c r="A103" s="122" t="s">
        <v>108</v>
      </c>
      <c r="B103" s="121"/>
      <c r="C103" s="121">
        <v>1</v>
      </c>
      <c r="D103" s="121"/>
    </row>
    <row r="104" spans="1:4">
      <c r="A104" s="122" t="s">
        <v>109</v>
      </c>
      <c r="B104" s="123">
        <v>3</v>
      </c>
      <c r="C104" s="121"/>
      <c r="D104" s="121"/>
    </row>
    <row r="105" spans="1:4">
      <c r="A105" s="122" t="s">
        <v>610</v>
      </c>
      <c r="B105" s="123">
        <v>1</v>
      </c>
      <c r="C105" s="121">
        <v>1</v>
      </c>
      <c r="D105" s="121"/>
    </row>
    <row r="106" spans="1:4">
      <c r="A106" s="122" t="s">
        <v>110</v>
      </c>
      <c r="C106" s="121">
        <v>1</v>
      </c>
      <c r="D106" s="121"/>
    </row>
    <row r="107" spans="1:4">
      <c r="A107" s="122" t="s">
        <v>77</v>
      </c>
      <c r="B107" s="123">
        <v>24</v>
      </c>
      <c r="C107" s="123">
        <v>6</v>
      </c>
      <c r="D107" s="123">
        <v>6</v>
      </c>
    </row>
    <row r="108" spans="1:4">
      <c r="A108" s="122" t="s">
        <v>111</v>
      </c>
      <c r="B108" s="123">
        <v>1</v>
      </c>
      <c r="C108" s="123">
        <v>2</v>
      </c>
    </row>
    <row r="109" spans="1:4">
      <c r="A109" s="122" t="s">
        <v>112</v>
      </c>
      <c r="B109" s="123">
        <v>1</v>
      </c>
    </row>
    <row r="110" spans="1:4">
      <c r="A110" s="122" t="s">
        <v>635</v>
      </c>
      <c r="B110" s="123">
        <v>1</v>
      </c>
      <c r="C110" s="123">
        <v>1</v>
      </c>
    </row>
    <row r="111" spans="1:4">
      <c r="A111" s="122" t="s">
        <v>92</v>
      </c>
      <c r="C111" s="123">
        <v>1</v>
      </c>
    </row>
    <row r="112" spans="1:4">
      <c r="A112" s="122" t="s">
        <v>93</v>
      </c>
      <c r="C112" s="123">
        <v>1</v>
      </c>
    </row>
    <row r="113" spans="1:4">
      <c r="A113" s="122" t="s">
        <v>113</v>
      </c>
      <c r="B113" s="123">
        <v>1</v>
      </c>
      <c r="C113" s="123">
        <v>1</v>
      </c>
    </row>
    <row r="114" spans="1:4" s="90" customFormat="1">
      <c r="A114" s="87" t="s">
        <v>624</v>
      </c>
      <c r="B114" s="89"/>
      <c r="C114" s="89">
        <v>1</v>
      </c>
      <c r="D114" s="89"/>
    </row>
    <row r="115" spans="1:4" s="90" customFormat="1">
      <c r="A115" s="87" t="s">
        <v>42</v>
      </c>
      <c r="B115" s="89"/>
      <c r="C115" s="89">
        <v>1</v>
      </c>
      <c r="D115" s="89"/>
    </row>
    <row r="116" spans="1:4" s="90" customFormat="1">
      <c r="A116" s="87" t="s">
        <v>43</v>
      </c>
      <c r="B116" s="89"/>
      <c r="C116" s="89">
        <v>1</v>
      </c>
      <c r="D116" s="89"/>
    </row>
    <row r="117" spans="1:4" s="90" customFormat="1">
      <c r="A117" s="87" t="s">
        <v>44</v>
      </c>
      <c r="B117" s="89"/>
      <c r="C117" s="89">
        <v>1</v>
      </c>
      <c r="D117" s="89"/>
    </row>
    <row r="118" spans="1:4">
      <c r="A118" s="122"/>
    </row>
    <row r="119" spans="1:4" s="99" customFormat="1">
      <c r="A119" s="98" t="s">
        <v>115</v>
      </c>
      <c r="B119" s="3">
        <f>SUM(B103:B118)</f>
        <v>32</v>
      </c>
      <c r="C119" s="3">
        <f t="shared" ref="C119:D119" si="1">SUM(C103:C118)</f>
        <v>19</v>
      </c>
      <c r="D119" s="3">
        <f t="shared" si="1"/>
        <v>6</v>
      </c>
    </row>
    <row r="121" spans="1:4">
      <c r="A121" s="124" t="s">
        <v>97</v>
      </c>
      <c r="B121" s="121" t="s">
        <v>0</v>
      </c>
      <c r="C121" s="121" t="s">
        <v>1</v>
      </c>
      <c r="D121" s="121" t="s">
        <v>59</v>
      </c>
    </row>
    <row r="122" spans="1:4">
      <c r="A122" s="122" t="s">
        <v>78</v>
      </c>
      <c r="B122" s="123">
        <v>12</v>
      </c>
      <c r="C122" s="123">
        <v>4</v>
      </c>
      <c r="D122" s="123">
        <v>3</v>
      </c>
    </row>
    <row r="123" spans="1:4">
      <c r="A123" s="122" t="s">
        <v>98</v>
      </c>
      <c r="C123" s="123">
        <v>1</v>
      </c>
    </row>
    <row r="124" spans="1:4">
      <c r="A124" s="122"/>
    </row>
    <row r="125" spans="1:4" s="121" customFormat="1">
      <c r="A125" s="134" t="s">
        <v>120</v>
      </c>
      <c r="B125" s="121">
        <v>12</v>
      </c>
      <c r="C125" s="121">
        <v>5</v>
      </c>
      <c r="D125" s="121">
        <v>3</v>
      </c>
    </row>
    <row r="126" spans="1:4">
      <c r="B126" s="125"/>
      <c r="C126" s="125"/>
      <c r="D126" s="125"/>
    </row>
    <row r="127" spans="1:4" s="127" customFormat="1">
      <c r="A127" s="127" t="s">
        <v>114</v>
      </c>
      <c r="B127" s="121">
        <f>B100+B119+B122</f>
        <v>409</v>
      </c>
      <c r="C127" s="121"/>
      <c r="D127" s="121">
        <f>D122+D119+D100</f>
        <v>43</v>
      </c>
    </row>
    <row r="128" spans="1:4">
      <c r="B128" s="125"/>
      <c r="C128" s="125"/>
      <c r="D128" s="125"/>
    </row>
    <row r="129" spans="1:4">
      <c r="B129" s="125"/>
      <c r="C129" s="125"/>
      <c r="D129" s="125"/>
    </row>
    <row r="130" spans="1:4">
      <c r="A130" s="125" t="s">
        <v>121</v>
      </c>
      <c r="B130" s="125">
        <f>43/409*100</f>
        <v>10.513447432762836</v>
      </c>
      <c r="C130" s="125"/>
      <c r="D130" s="125"/>
    </row>
    <row r="131" spans="1:4">
      <c r="B131" s="125"/>
      <c r="C131" s="125"/>
      <c r="D131" s="125"/>
    </row>
    <row r="132" spans="1:4">
      <c r="B132" s="125"/>
      <c r="C132" s="125"/>
      <c r="D132" s="125"/>
    </row>
    <row r="133" spans="1:4">
      <c r="B133" s="125"/>
      <c r="C133" s="125"/>
      <c r="D133" s="125"/>
    </row>
    <row r="134" spans="1:4">
      <c r="B134" s="125"/>
      <c r="C134" s="125"/>
      <c r="D134" s="125"/>
    </row>
    <row r="135" spans="1:4">
      <c r="B135" s="125"/>
      <c r="C135" s="125"/>
      <c r="D135" s="125"/>
    </row>
    <row r="136" spans="1:4">
      <c r="B136" s="125"/>
      <c r="C136" s="125"/>
      <c r="D136" s="125"/>
    </row>
    <row r="137" spans="1:4">
      <c r="B137" s="125"/>
      <c r="C137" s="125"/>
      <c r="D137" s="125"/>
    </row>
    <row r="138" spans="1:4">
      <c r="B138" s="125"/>
      <c r="C138" s="125"/>
      <c r="D138" s="125"/>
    </row>
    <row r="139" spans="1:4">
      <c r="B139" s="125"/>
      <c r="C139" s="125"/>
      <c r="D139" s="125"/>
    </row>
    <row r="140" spans="1:4">
      <c r="B140" s="125"/>
      <c r="C140" s="125"/>
      <c r="D140" s="125"/>
    </row>
    <row r="141" spans="1:4">
      <c r="B141" s="125"/>
      <c r="C141" s="125"/>
      <c r="D141" s="125"/>
    </row>
    <row r="142" spans="1:4">
      <c r="B142" s="125"/>
      <c r="C142" s="125"/>
      <c r="D142" s="125"/>
    </row>
    <row r="143" spans="1:4">
      <c r="B143" s="125"/>
      <c r="C143" s="125"/>
      <c r="D143" s="125"/>
    </row>
    <row r="144" spans="1:4">
      <c r="B144" s="125"/>
      <c r="C144" s="125"/>
      <c r="D144" s="125"/>
    </row>
    <row r="145" spans="2:4">
      <c r="B145" s="125"/>
      <c r="C145" s="125"/>
      <c r="D145" s="125"/>
    </row>
    <row r="146" spans="2:4">
      <c r="B146" s="125"/>
      <c r="C146" s="125"/>
      <c r="D146" s="125"/>
    </row>
    <row r="147" spans="2:4">
      <c r="B147" s="125"/>
      <c r="C147" s="125"/>
      <c r="D147" s="125"/>
    </row>
    <row r="148" spans="2:4">
      <c r="B148" s="125"/>
      <c r="C148" s="125"/>
      <c r="D148" s="125"/>
    </row>
    <row r="149" spans="2:4">
      <c r="B149" s="125"/>
      <c r="C149" s="125"/>
      <c r="D149" s="125"/>
    </row>
    <row r="150" spans="2:4">
      <c r="B150" s="125"/>
      <c r="C150" s="125"/>
      <c r="D150" s="125"/>
    </row>
    <row r="151" spans="2:4">
      <c r="B151" s="125"/>
      <c r="C151" s="125"/>
      <c r="D151" s="125"/>
    </row>
    <row r="152" spans="2:4">
      <c r="B152" s="125"/>
      <c r="C152" s="125"/>
      <c r="D152" s="125"/>
    </row>
    <row r="153" spans="2:4">
      <c r="B153" s="125"/>
      <c r="C153" s="125"/>
      <c r="D153" s="125"/>
    </row>
    <row r="154" spans="2:4">
      <c r="B154" s="125"/>
      <c r="C154" s="125"/>
      <c r="D154" s="125"/>
    </row>
    <row r="155" spans="2:4">
      <c r="B155" s="125"/>
      <c r="C155" s="125"/>
      <c r="D155" s="125"/>
    </row>
    <row r="156" spans="2:4">
      <c r="B156" s="125"/>
      <c r="C156" s="125"/>
      <c r="D156" s="125"/>
    </row>
    <row r="157" spans="2:4">
      <c r="B157" s="125"/>
      <c r="C157" s="125"/>
      <c r="D157" s="125"/>
    </row>
    <row r="158" spans="2:4">
      <c r="B158" s="125"/>
      <c r="C158" s="125"/>
      <c r="D158" s="125"/>
    </row>
    <row r="159" spans="2:4">
      <c r="B159" s="125"/>
      <c r="C159" s="125"/>
      <c r="D159" s="125"/>
    </row>
    <row r="160" spans="2:4">
      <c r="B160" s="125"/>
      <c r="C160" s="125"/>
      <c r="D160" s="125"/>
    </row>
    <row r="161" spans="1:4">
      <c r="B161" s="125"/>
      <c r="C161" s="125"/>
      <c r="D161" s="125"/>
    </row>
    <row r="162" spans="1:4">
      <c r="B162" s="125"/>
      <c r="C162" s="125"/>
      <c r="D162" s="125"/>
    </row>
    <row r="163" spans="1:4">
      <c r="B163" s="125"/>
      <c r="C163" s="125"/>
      <c r="D163" s="125"/>
    </row>
    <row r="164" spans="1:4">
      <c r="B164" s="125"/>
      <c r="C164" s="125"/>
      <c r="D164" s="125"/>
    </row>
    <row r="174" spans="1:4">
      <c r="A174" s="1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workbookViewId="0">
      <selection activeCell="E28" sqref="E28"/>
    </sheetView>
  </sheetViews>
  <sheetFormatPr baseColWidth="10" defaultRowHeight="15" x14ac:dyDescent="0"/>
  <cols>
    <col min="1" max="1" width="52.1640625" customWidth="1"/>
    <col min="2" max="3" width="10.83203125" style="47"/>
    <col min="4" max="4" width="17.5" style="47" customWidth="1"/>
    <col min="5" max="5" width="33.5" customWidth="1"/>
  </cols>
  <sheetData>
    <row r="1" spans="1:5" s="167" customFormat="1">
      <c r="A1" s="167" t="s">
        <v>31</v>
      </c>
      <c r="B1" s="167" t="s">
        <v>0</v>
      </c>
      <c r="C1" s="167" t="s">
        <v>1</v>
      </c>
      <c r="D1" s="167" t="s">
        <v>2</v>
      </c>
    </row>
    <row r="2" spans="1:5" s="169" customFormat="1">
      <c r="A2" s="159" t="s">
        <v>61</v>
      </c>
      <c r="B2" s="168">
        <v>18</v>
      </c>
      <c r="C2" s="168">
        <v>2</v>
      </c>
      <c r="D2" s="168"/>
      <c r="E2" s="169" t="s">
        <v>637</v>
      </c>
    </row>
    <row r="3" spans="1:5">
      <c r="A3" s="136" t="s">
        <v>79</v>
      </c>
      <c r="C3" s="47">
        <v>1</v>
      </c>
    </row>
    <row r="4" spans="1:5">
      <c r="A4" s="136" t="s">
        <v>62</v>
      </c>
      <c r="C4" s="47">
        <v>1</v>
      </c>
    </row>
    <row r="5" spans="1:5">
      <c r="A5" s="136" t="s">
        <v>63</v>
      </c>
      <c r="C5" s="47">
        <v>1</v>
      </c>
    </row>
    <row r="6" spans="1:5">
      <c r="A6" s="136" t="s">
        <v>64</v>
      </c>
      <c r="C6" s="47">
        <v>1</v>
      </c>
    </row>
    <row r="7" spans="1:5">
      <c r="A7" s="136" t="s">
        <v>11</v>
      </c>
      <c r="B7" s="47">
        <v>12</v>
      </c>
      <c r="C7" s="47">
        <v>5</v>
      </c>
      <c r="D7" s="47">
        <v>2</v>
      </c>
    </row>
    <row r="8" spans="1:5">
      <c r="A8" s="136" t="s">
        <v>14</v>
      </c>
      <c r="B8" s="47">
        <v>16</v>
      </c>
      <c r="C8" s="47">
        <v>5</v>
      </c>
      <c r="D8" s="47">
        <v>4</v>
      </c>
    </row>
    <row r="9" spans="1:5">
      <c r="A9" s="136" t="s">
        <v>65</v>
      </c>
      <c r="C9" s="47">
        <v>1</v>
      </c>
    </row>
    <row r="10" spans="1:5">
      <c r="A10" s="136" t="s">
        <v>66</v>
      </c>
      <c r="C10" s="47">
        <v>1</v>
      </c>
    </row>
    <row r="11" spans="1:5">
      <c r="A11" s="136" t="s">
        <v>80</v>
      </c>
      <c r="C11" s="47">
        <v>1</v>
      </c>
    </row>
    <row r="12" spans="1:5">
      <c r="A12" s="136" t="s">
        <v>67</v>
      </c>
      <c r="C12" s="47">
        <v>1</v>
      </c>
    </row>
    <row r="13" spans="1:5">
      <c r="A13" s="136" t="s">
        <v>81</v>
      </c>
      <c r="C13" s="47">
        <v>1</v>
      </c>
    </row>
    <row r="14" spans="1:5">
      <c r="A14" s="136" t="s">
        <v>17</v>
      </c>
      <c r="C14" s="47">
        <v>3</v>
      </c>
    </row>
    <row r="15" spans="1:5">
      <c r="A15" s="136" t="s">
        <v>18</v>
      </c>
      <c r="B15" s="47">
        <v>18</v>
      </c>
      <c r="C15" s="47">
        <v>2</v>
      </c>
    </row>
    <row r="16" spans="1:5">
      <c r="A16" s="136" t="s">
        <v>19</v>
      </c>
      <c r="B16" s="47">
        <v>20</v>
      </c>
      <c r="C16" s="47">
        <v>5</v>
      </c>
      <c r="D16" s="47">
        <v>1</v>
      </c>
    </row>
    <row r="17" spans="1:5">
      <c r="A17" s="136" t="s">
        <v>82</v>
      </c>
      <c r="C17" s="47">
        <v>1</v>
      </c>
    </row>
    <row r="18" spans="1:5">
      <c r="A18" s="136" t="s">
        <v>95</v>
      </c>
      <c r="B18" s="47">
        <v>45</v>
      </c>
      <c r="C18" s="47">
        <v>7</v>
      </c>
      <c r="D18" s="47">
        <v>4</v>
      </c>
    </row>
    <row r="19" spans="1:5">
      <c r="A19" s="136" t="s">
        <v>21</v>
      </c>
      <c r="B19" s="47">
        <v>37</v>
      </c>
      <c r="C19" s="47">
        <v>13</v>
      </c>
      <c r="D19" s="47">
        <v>2</v>
      </c>
    </row>
    <row r="20" spans="1:5">
      <c r="A20" s="136" t="s">
        <v>68</v>
      </c>
      <c r="C20" s="47">
        <v>1</v>
      </c>
    </row>
    <row r="21" spans="1:5">
      <c r="A21" s="136" t="s">
        <v>83</v>
      </c>
      <c r="C21" s="47">
        <v>1</v>
      </c>
    </row>
    <row r="22" spans="1:5">
      <c r="A22" s="136" t="s">
        <v>25</v>
      </c>
      <c r="B22" s="47">
        <v>14</v>
      </c>
      <c r="C22" s="47">
        <v>3</v>
      </c>
    </row>
    <row r="23" spans="1:5" s="169" customFormat="1">
      <c r="A23" s="159" t="s">
        <v>27</v>
      </c>
      <c r="B23" s="168">
        <v>22</v>
      </c>
      <c r="C23" s="168">
        <v>3</v>
      </c>
      <c r="D23" s="168"/>
      <c r="E23" s="169" t="s">
        <v>638</v>
      </c>
    </row>
    <row r="24" spans="1:5">
      <c r="A24" s="136" t="s">
        <v>69</v>
      </c>
      <c r="C24" s="47">
        <v>2</v>
      </c>
    </row>
    <row r="25" spans="1:5">
      <c r="A25" s="136" t="s">
        <v>84</v>
      </c>
      <c r="C25" s="47">
        <v>1</v>
      </c>
    </row>
    <row r="26" spans="1:5">
      <c r="A26" s="136" t="s">
        <v>28</v>
      </c>
      <c r="C26" s="47">
        <v>2</v>
      </c>
    </row>
    <row r="27" spans="1:5">
      <c r="A27" s="136" t="s">
        <v>85</v>
      </c>
      <c r="B27" s="47">
        <v>4</v>
      </c>
      <c r="C27" s="47">
        <v>2</v>
      </c>
    </row>
    <row r="28" spans="1:5">
      <c r="A28" s="136" t="s">
        <v>86</v>
      </c>
      <c r="B28" s="47">
        <v>2</v>
      </c>
    </row>
    <row r="29" spans="1:5">
      <c r="A29" s="136" t="s">
        <v>70</v>
      </c>
      <c r="C29" s="47">
        <v>2</v>
      </c>
    </row>
    <row r="30" spans="1:5">
      <c r="A30" s="136" t="s">
        <v>87</v>
      </c>
      <c r="C30" s="47">
        <v>1</v>
      </c>
    </row>
    <row r="31" spans="1:5">
      <c r="A31" s="136" t="s">
        <v>71</v>
      </c>
      <c r="C31" s="47">
        <v>1</v>
      </c>
    </row>
    <row r="32" spans="1:5">
      <c r="A32" s="136" t="s">
        <v>88</v>
      </c>
      <c r="C32" s="47">
        <v>3</v>
      </c>
    </row>
    <row r="33" spans="1:4">
      <c r="A33" s="136" t="s">
        <v>89</v>
      </c>
      <c r="C33" s="47">
        <v>1</v>
      </c>
    </row>
    <row r="34" spans="1:4">
      <c r="A34" s="136" t="s">
        <v>34</v>
      </c>
      <c r="B34" s="47">
        <v>1</v>
      </c>
      <c r="C34" s="47">
        <v>1</v>
      </c>
    </row>
    <row r="35" spans="1:4">
      <c r="A35" s="136" t="s">
        <v>73</v>
      </c>
      <c r="C35" s="47">
        <v>3</v>
      </c>
    </row>
    <row r="36" spans="1:4">
      <c r="A36" s="136" t="s">
        <v>90</v>
      </c>
      <c r="B36" s="47">
        <v>4</v>
      </c>
      <c r="C36" s="47">
        <v>1</v>
      </c>
    </row>
    <row r="37" spans="1:4">
      <c r="A37" s="136" t="s">
        <v>74</v>
      </c>
      <c r="C37" s="47">
        <v>1</v>
      </c>
    </row>
    <row r="38" spans="1:4">
      <c r="A38" s="136" t="s">
        <v>39</v>
      </c>
      <c r="B38" s="47">
        <v>9</v>
      </c>
      <c r="C38" s="47">
        <v>1</v>
      </c>
      <c r="D38" s="47">
        <v>2</v>
      </c>
    </row>
    <row r="39" spans="1:4">
      <c r="A39" s="136" t="s">
        <v>75</v>
      </c>
      <c r="C39" s="47">
        <v>1</v>
      </c>
    </row>
    <row r="40" spans="1:4">
      <c r="A40" s="136" t="s">
        <v>76</v>
      </c>
      <c r="B40" s="47">
        <v>2</v>
      </c>
      <c r="C40" s="47">
        <v>3</v>
      </c>
    </row>
    <row r="41" spans="1:4">
      <c r="A41" s="136" t="s">
        <v>91</v>
      </c>
      <c r="C41" s="47">
        <v>1</v>
      </c>
    </row>
    <row r="42" spans="1:4">
      <c r="A42" s="136" t="s">
        <v>41</v>
      </c>
      <c r="B42" s="47">
        <v>14</v>
      </c>
      <c r="C42" s="47">
        <v>1</v>
      </c>
    </row>
    <row r="43" spans="1:4" s="102" customFormat="1">
      <c r="A43" s="142" t="s">
        <v>40</v>
      </c>
      <c r="B43" s="170"/>
      <c r="C43" s="170">
        <v>2</v>
      </c>
      <c r="D43" s="170"/>
    </row>
    <row r="44" spans="1:4" s="102" customFormat="1">
      <c r="A44" s="142" t="s">
        <v>37</v>
      </c>
      <c r="B44" s="170"/>
      <c r="C44" s="170">
        <v>1</v>
      </c>
      <c r="D44" s="170"/>
    </row>
    <row r="45" spans="1:4" s="102" customFormat="1">
      <c r="A45" s="142" t="s">
        <v>72</v>
      </c>
      <c r="B45" s="170"/>
      <c r="C45" s="170">
        <v>2</v>
      </c>
      <c r="D45" s="170"/>
    </row>
    <row r="46" spans="1:4" s="102" customFormat="1">
      <c r="A46" s="142" t="s">
        <v>32</v>
      </c>
      <c r="B46" s="170"/>
      <c r="C46" s="170">
        <v>1</v>
      </c>
      <c r="D46" s="170"/>
    </row>
    <row r="47" spans="1:4" s="102" customFormat="1">
      <c r="A47" s="142" t="s">
        <v>30</v>
      </c>
      <c r="B47" s="170"/>
      <c r="C47" s="170">
        <v>1</v>
      </c>
      <c r="D47" s="170"/>
    </row>
    <row r="48" spans="1:4" s="102" customFormat="1">
      <c r="A48" s="142" t="s">
        <v>24</v>
      </c>
      <c r="B48" s="170"/>
      <c r="C48" s="170">
        <v>2</v>
      </c>
      <c r="D48" s="170"/>
    </row>
    <row r="49" spans="1:4" s="102" customFormat="1">
      <c r="A49" s="142" t="s">
        <v>20</v>
      </c>
      <c r="B49" s="170"/>
      <c r="C49" s="170">
        <v>1</v>
      </c>
      <c r="D49" s="170"/>
    </row>
    <row r="50" spans="1:4" s="102" customFormat="1">
      <c r="A50" s="142" t="s">
        <v>15</v>
      </c>
      <c r="B50" s="170">
        <v>1</v>
      </c>
      <c r="C50" s="170">
        <v>2</v>
      </c>
      <c r="D50" s="170"/>
    </row>
    <row r="51" spans="1:4" s="102" customFormat="1">
      <c r="A51" s="142" t="s">
        <v>10</v>
      </c>
      <c r="B51" s="170">
        <v>1</v>
      </c>
      <c r="C51" s="170">
        <v>1</v>
      </c>
      <c r="D51" s="170"/>
    </row>
    <row r="52" spans="1:4" s="102" customFormat="1">
      <c r="A52" s="142" t="s">
        <v>8</v>
      </c>
      <c r="B52" s="170"/>
      <c r="C52" s="170">
        <v>1</v>
      </c>
      <c r="D52" s="170"/>
    </row>
    <row r="53" spans="1:4" s="102" customFormat="1">
      <c r="A53" s="142" t="s">
        <v>96</v>
      </c>
      <c r="B53" s="170"/>
      <c r="C53" s="170">
        <v>1</v>
      </c>
      <c r="D53" s="170"/>
    </row>
    <row r="54" spans="1:4" s="102" customFormat="1">
      <c r="A54" s="142" t="s">
        <v>60</v>
      </c>
      <c r="B54" s="170">
        <v>1</v>
      </c>
      <c r="C54" s="170">
        <v>1</v>
      </c>
      <c r="D54" s="170"/>
    </row>
    <row r="55" spans="1:4" s="102" customFormat="1">
      <c r="A55" s="142" t="s">
        <v>6</v>
      </c>
      <c r="B55" s="170"/>
      <c r="C55" s="170">
        <v>1</v>
      </c>
      <c r="D55" s="170"/>
    </row>
    <row r="56" spans="1:4" s="102" customFormat="1">
      <c r="A56" s="142" t="s">
        <v>7</v>
      </c>
      <c r="B56" s="170"/>
      <c r="C56" s="170">
        <v>1</v>
      </c>
      <c r="D56" s="170"/>
    </row>
    <row r="57" spans="1:4" s="102" customFormat="1">
      <c r="A57" s="142" t="s">
        <v>3</v>
      </c>
      <c r="B57" s="170">
        <v>20</v>
      </c>
      <c r="C57" s="170">
        <v>5</v>
      </c>
      <c r="D57" s="170">
        <v>1</v>
      </c>
    </row>
    <row r="58" spans="1:4" s="102" customFormat="1">
      <c r="A58" s="142" t="s">
        <v>45</v>
      </c>
      <c r="B58" s="170">
        <v>7</v>
      </c>
      <c r="C58" s="170">
        <v>2</v>
      </c>
      <c r="D58" s="170"/>
    </row>
    <row r="59" spans="1:4" s="102" customFormat="1">
      <c r="A59" s="142" t="s">
        <v>4</v>
      </c>
      <c r="B59" s="170"/>
      <c r="C59" s="170">
        <v>1</v>
      </c>
      <c r="D59" s="170"/>
    </row>
    <row r="60" spans="1:4" s="102" customFormat="1">
      <c r="A60" s="142" t="s">
        <v>5</v>
      </c>
      <c r="B60" s="170"/>
      <c r="C60" s="170">
        <v>3</v>
      </c>
      <c r="D60" s="170"/>
    </row>
    <row r="61" spans="1:4" s="102" customFormat="1">
      <c r="A61" s="142" t="s">
        <v>46</v>
      </c>
      <c r="B61" s="170">
        <v>2</v>
      </c>
      <c r="C61" s="170">
        <v>1</v>
      </c>
      <c r="D61" s="170"/>
    </row>
    <row r="62" spans="1:4" s="102" customFormat="1">
      <c r="A62" s="142" t="s">
        <v>9</v>
      </c>
      <c r="B62" s="170"/>
      <c r="C62" s="170">
        <v>1</v>
      </c>
      <c r="D62" s="170"/>
    </row>
    <row r="63" spans="1:4" s="102" customFormat="1">
      <c r="A63" s="142" t="s">
        <v>12</v>
      </c>
      <c r="B63" s="170"/>
      <c r="C63" s="170">
        <v>1</v>
      </c>
      <c r="D63" s="170"/>
    </row>
    <row r="64" spans="1:4" s="102" customFormat="1">
      <c r="A64" s="142" t="s">
        <v>13</v>
      </c>
      <c r="B64" s="170"/>
      <c r="C64" s="170">
        <v>1</v>
      </c>
      <c r="D64" s="170"/>
    </row>
    <row r="65" spans="1:4" s="102" customFormat="1">
      <c r="A65" s="142" t="s">
        <v>16</v>
      </c>
      <c r="B65" s="170"/>
      <c r="C65" s="170">
        <v>1</v>
      </c>
      <c r="D65" s="170"/>
    </row>
    <row r="66" spans="1:4" s="102" customFormat="1">
      <c r="A66" s="142" t="s">
        <v>47</v>
      </c>
      <c r="B66" s="170">
        <v>6</v>
      </c>
      <c r="C66" s="170">
        <v>1</v>
      </c>
      <c r="D66" s="170">
        <v>3</v>
      </c>
    </row>
    <row r="67" spans="1:4" s="102" customFormat="1">
      <c r="A67" s="142" t="s">
        <v>22</v>
      </c>
      <c r="B67" s="170"/>
      <c r="C67" s="170">
        <v>1</v>
      </c>
      <c r="D67" s="170"/>
    </row>
    <row r="68" spans="1:4" s="102" customFormat="1">
      <c r="A68" s="142" t="s">
        <v>23</v>
      </c>
      <c r="B68" s="170"/>
      <c r="C68" s="170">
        <v>2</v>
      </c>
      <c r="D68" s="170"/>
    </row>
    <row r="69" spans="1:4" s="102" customFormat="1">
      <c r="A69" s="142" t="s">
        <v>48</v>
      </c>
      <c r="B69" s="170"/>
      <c r="C69" s="170">
        <v>2</v>
      </c>
      <c r="D69" s="170"/>
    </row>
    <row r="70" spans="1:4" s="102" customFormat="1">
      <c r="A70" s="142" t="s">
        <v>49</v>
      </c>
      <c r="B70" s="170">
        <v>2</v>
      </c>
      <c r="C70" s="170">
        <v>4</v>
      </c>
      <c r="D70" s="170">
        <v>1</v>
      </c>
    </row>
    <row r="71" spans="1:4" s="102" customFormat="1">
      <c r="A71" s="142" t="s">
        <v>26</v>
      </c>
      <c r="B71" s="170"/>
      <c r="C71" s="170">
        <v>1</v>
      </c>
      <c r="D71" s="170"/>
    </row>
    <row r="72" spans="1:4" s="102" customFormat="1">
      <c r="A72" s="142" t="s">
        <v>50</v>
      </c>
      <c r="B72" s="170"/>
      <c r="C72" s="170">
        <v>3</v>
      </c>
      <c r="D72" s="170"/>
    </row>
    <row r="73" spans="1:4" s="102" customFormat="1">
      <c r="A73" s="142" t="s">
        <v>29</v>
      </c>
      <c r="B73" s="170"/>
      <c r="C73" s="170">
        <v>1</v>
      </c>
      <c r="D73" s="170"/>
    </row>
    <row r="74" spans="1:4" s="102" customFormat="1">
      <c r="A74" s="142" t="s">
        <v>51</v>
      </c>
      <c r="B74" s="170">
        <v>14</v>
      </c>
      <c r="C74" s="170">
        <v>6</v>
      </c>
      <c r="D74" s="170">
        <v>2</v>
      </c>
    </row>
    <row r="75" spans="1:4" s="102" customFormat="1">
      <c r="A75" s="142" t="s">
        <v>33</v>
      </c>
      <c r="B75" s="170"/>
      <c r="C75" s="170">
        <v>2</v>
      </c>
      <c r="D75" s="170"/>
    </row>
    <row r="76" spans="1:4" s="102" customFormat="1">
      <c r="A76" s="142" t="s">
        <v>52</v>
      </c>
      <c r="B76" s="170">
        <v>8</v>
      </c>
      <c r="C76" s="170">
        <v>7</v>
      </c>
      <c r="D76" s="170">
        <v>3</v>
      </c>
    </row>
    <row r="77" spans="1:4" s="102" customFormat="1">
      <c r="A77" s="142" t="s">
        <v>53</v>
      </c>
      <c r="B77" s="170">
        <v>1</v>
      </c>
      <c r="C77" s="170">
        <v>1</v>
      </c>
      <c r="D77" s="170"/>
    </row>
    <row r="78" spans="1:4" s="102" customFormat="1">
      <c r="A78" s="142" t="s">
        <v>54</v>
      </c>
      <c r="B78" s="170"/>
      <c r="C78" s="170">
        <v>2</v>
      </c>
      <c r="D78" s="170"/>
    </row>
    <row r="79" spans="1:4" s="102" customFormat="1">
      <c r="A79" s="142" t="s">
        <v>55</v>
      </c>
      <c r="B79" s="170"/>
      <c r="C79" s="170">
        <v>2</v>
      </c>
      <c r="D79" s="170"/>
    </row>
    <row r="80" spans="1:4" s="102" customFormat="1">
      <c r="A80" s="142" t="s">
        <v>56</v>
      </c>
      <c r="B80" s="170">
        <v>6</v>
      </c>
      <c r="C80" s="170">
        <v>7</v>
      </c>
      <c r="D80" s="170"/>
    </row>
    <row r="81" spans="1:4" s="102" customFormat="1">
      <c r="A81" s="142" t="s">
        <v>36</v>
      </c>
      <c r="B81" s="170"/>
      <c r="C81" s="170">
        <v>1</v>
      </c>
      <c r="D81" s="170"/>
    </row>
    <row r="82" spans="1:4" s="102" customFormat="1">
      <c r="A82" s="142" t="s">
        <v>35</v>
      </c>
      <c r="B82" s="170"/>
      <c r="C82" s="170">
        <v>1</v>
      </c>
      <c r="D82" s="170"/>
    </row>
    <row r="83" spans="1:4" s="102" customFormat="1">
      <c r="A83" s="142" t="s">
        <v>57</v>
      </c>
      <c r="B83" s="170"/>
      <c r="C83" s="170">
        <v>2</v>
      </c>
      <c r="D83" s="170"/>
    </row>
    <row r="84" spans="1:4" s="102" customFormat="1">
      <c r="A84" s="142" t="s">
        <v>38</v>
      </c>
      <c r="B84" s="170"/>
      <c r="C84" s="170">
        <v>1</v>
      </c>
      <c r="D84" s="170"/>
    </row>
    <row r="85" spans="1:4" s="102" customFormat="1">
      <c r="A85" s="142" t="s">
        <v>94</v>
      </c>
      <c r="B85" s="170">
        <v>27</v>
      </c>
      <c r="C85" s="170">
        <v>9</v>
      </c>
      <c r="D85" s="170">
        <v>6</v>
      </c>
    </row>
    <row r="86" spans="1:4" s="102" customFormat="1">
      <c r="A86" s="142" t="s">
        <v>58</v>
      </c>
      <c r="B86" s="170">
        <v>12</v>
      </c>
      <c r="C86" s="170">
        <v>1</v>
      </c>
      <c r="D86" s="170"/>
    </row>
    <row r="87" spans="1:4">
      <c r="A87" s="136"/>
    </row>
    <row r="88" spans="1:4">
      <c r="A88" s="136"/>
      <c r="B88" s="47">
        <f>SUM(B2:B86)</f>
        <v>346</v>
      </c>
      <c r="C88" s="47">
        <f t="shared" ref="C88:D88" si="0">SUM(C2:C86)</f>
        <v>179</v>
      </c>
      <c r="D88" s="47">
        <f t="shared" si="0"/>
        <v>31</v>
      </c>
    </row>
    <row r="89" spans="1:4">
      <c r="A89" s="136"/>
    </row>
    <row r="90" spans="1:4">
      <c r="A90" s="136"/>
    </row>
    <row r="91" spans="1:4">
      <c r="A91" s="141" t="s">
        <v>639</v>
      </c>
      <c r="B91" s="167" t="s">
        <v>0</v>
      </c>
      <c r="C91" s="167" t="s">
        <v>1</v>
      </c>
      <c r="D91" s="167" t="s">
        <v>59</v>
      </c>
    </row>
    <row r="92" spans="1:4">
      <c r="A92" s="136" t="s">
        <v>77</v>
      </c>
      <c r="B92" s="47">
        <v>21</v>
      </c>
      <c r="C92" s="47">
        <v>4</v>
      </c>
      <c r="D92" s="47">
        <v>1</v>
      </c>
    </row>
    <row r="93" spans="1:4">
      <c r="A93" s="136" t="s">
        <v>624</v>
      </c>
      <c r="C93" s="47">
        <v>1</v>
      </c>
    </row>
    <row r="94" spans="1:4">
      <c r="A94" s="136" t="s">
        <v>92</v>
      </c>
      <c r="C94" s="47">
        <v>1</v>
      </c>
    </row>
    <row r="95" spans="1:4">
      <c r="A95" s="136" t="s">
        <v>93</v>
      </c>
      <c r="C95" s="47">
        <v>1</v>
      </c>
    </row>
    <row r="96" spans="1:4" s="102" customFormat="1">
      <c r="A96" s="142" t="s">
        <v>42</v>
      </c>
      <c r="B96" s="170"/>
      <c r="C96" s="170">
        <v>1</v>
      </c>
      <c r="D96" s="170"/>
    </row>
    <row r="97" spans="1:4" s="102" customFormat="1">
      <c r="A97" s="142" t="s">
        <v>43</v>
      </c>
      <c r="B97" s="170"/>
      <c r="C97" s="170">
        <v>1</v>
      </c>
      <c r="D97" s="170"/>
    </row>
    <row r="98" spans="1:4" s="102" customFormat="1">
      <c r="A98" s="142" t="s">
        <v>44</v>
      </c>
      <c r="B98" s="170"/>
      <c r="C98" s="170">
        <v>1</v>
      </c>
      <c r="D98" s="170"/>
    </row>
    <row r="99" spans="1:4">
      <c r="A99" s="136"/>
    </row>
    <row r="100" spans="1:4">
      <c r="B100" s="47">
        <f>SUM(B92:B92)</f>
        <v>21</v>
      </c>
      <c r="C100" s="47">
        <f>SUM(C92:C98)</f>
        <v>10</v>
      </c>
      <c r="D100" s="47">
        <f>SUM(D92:D92)</f>
        <v>1</v>
      </c>
    </row>
    <row r="102" spans="1:4">
      <c r="A102" s="141" t="s">
        <v>97</v>
      </c>
      <c r="B102" s="167" t="s">
        <v>0</v>
      </c>
      <c r="C102" s="167" t="s">
        <v>1</v>
      </c>
      <c r="D102" s="167" t="s">
        <v>59</v>
      </c>
    </row>
    <row r="103" spans="1:4">
      <c r="A103" s="136" t="s">
        <v>78</v>
      </c>
      <c r="B103" s="47">
        <v>8</v>
      </c>
      <c r="C103" s="47">
        <v>2</v>
      </c>
    </row>
    <row r="105" spans="1:4">
      <c r="B105"/>
      <c r="C105"/>
      <c r="D105"/>
    </row>
    <row r="106" spans="1:4">
      <c r="B106"/>
      <c r="C106"/>
      <c r="D106"/>
    </row>
    <row r="107" spans="1:4">
      <c r="B107"/>
      <c r="C107"/>
      <c r="D107"/>
    </row>
    <row r="108" spans="1:4">
      <c r="B108"/>
      <c r="C108"/>
      <c r="D108"/>
    </row>
    <row r="109" spans="1:4">
      <c r="B109"/>
      <c r="C109"/>
      <c r="D109"/>
    </row>
    <row r="110" spans="1:4">
      <c r="B110"/>
      <c r="C110"/>
      <c r="D110"/>
    </row>
    <row r="111" spans="1:4">
      <c r="B111"/>
      <c r="C111"/>
      <c r="D111"/>
    </row>
    <row r="112" spans="1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  <row r="143" spans="2:4">
      <c r="B143"/>
      <c r="C143"/>
      <c r="D143"/>
    </row>
    <row r="144" spans="2:4">
      <c r="B144"/>
      <c r="C144"/>
      <c r="D144"/>
    </row>
    <row r="145" spans="1:4">
      <c r="B145"/>
      <c r="C145"/>
      <c r="D145"/>
    </row>
    <row r="155" spans="1:4">
      <c r="A155" s="13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baseColWidth="10" defaultRowHeight="18" x14ac:dyDescent="0"/>
  <cols>
    <col min="1" max="1" width="10.83203125" style="8"/>
    <col min="2" max="4" width="10.83203125" style="17"/>
    <col min="5" max="5" width="10.83203125" style="22"/>
    <col min="6" max="6" width="10.83203125" style="10"/>
    <col min="7" max="16384" width="10.83203125" style="8"/>
  </cols>
  <sheetData>
    <row r="1" spans="1:1">
      <c r="A1" s="8" t="s">
        <v>645</v>
      </c>
    </row>
    <row r="2" spans="1:1">
      <c r="A2" s="8" t="s">
        <v>646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4"/>
  <sheetViews>
    <sheetView topLeftCell="C1" workbookViewId="0">
      <selection activeCell="C1" sqref="A1:XFD1048576"/>
    </sheetView>
  </sheetViews>
  <sheetFormatPr baseColWidth="10" defaultRowHeight="18" x14ac:dyDescent="0"/>
  <cols>
    <col min="1" max="1" width="90.6640625" style="8" customWidth="1"/>
    <col min="2" max="2" width="12.5" style="17" customWidth="1"/>
    <col min="3" max="3" width="10.83203125" style="17"/>
    <col min="4" max="4" width="20.6640625" style="17" customWidth="1"/>
    <col min="5" max="5" width="22.5" style="22" customWidth="1"/>
    <col min="6" max="6" width="56.83203125" style="10" customWidth="1"/>
    <col min="7" max="16384" width="10.83203125" style="8"/>
  </cols>
  <sheetData>
    <row r="1" spans="1:6" s="6" customFormat="1">
      <c r="A1" s="6" t="s">
        <v>31</v>
      </c>
      <c r="B1" s="6" t="s">
        <v>0</v>
      </c>
      <c r="C1" s="6" t="s">
        <v>1</v>
      </c>
      <c r="D1" s="6" t="s">
        <v>2</v>
      </c>
      <c r="E1" s="25" t="s">
        <v>288</v>
      </c>
      <c r="F1" s="23"/>
    </row>
    <row r="2" spans="1:6" s="6" customFormat="1">
      <c r="A2" s="6" t="s">
        <v>117</v>
      </c>
      <c r="E2" s="25" t="s">
        <v>0</v>
      </c>
      <c r="F2" s="23"/>
    </row>
    <row r="3" spans="1:6" s="44" customFormat="1">
      <c r="A3" s="42" t="s">
        <v>275</v>
      </c>
      <c r="B3" s="43">
        <v>0</v>
      </c>
      <c r="C3" s="43">
        <v>2</v>
      </c>
      <c r="E3" s="45"/>
      <c r="F3" s="46"/>
    </row>
    <row r="4" spans="1:6" s="44" customFormat="1">
      <c r="A4" s="42" t="s">
        <v>276</v>
      </c>
      <c r="B4" s="43">
        <v>0</v>
      </c>
      <c r="C4" s="43">
        <v>3</v>
      </c>
      <c r="E4" s="45"/>
      <c r="F4" s="46"/>
    </row>
    <row r="5" spans="1:6" s="6" customFormat="1">
      <c r="A5" s="8" t="s">
        <v>277</v>
      </c>
      <c r="B5" s="17">
        <v>15</v>
      </c>
      <c r="C5" s="17">
        <v>21</v>
      </c>
      <c r="E5" s="25"/>
      <c r="F5" s="23" t="s">
        <v>394</v>
      </c>
    </row>
    <row r="6" spans="1:6" s="44" customFormat="1">
      <c r="A6" s="42" t="s">
        <v>278</v>
      </c>
      <c r="B6" s="43">
        <v>0</v>
      </c>
      <c r="C6" s="43">
        <v>2</v>
      </c>
      <c r="E6" s="45"/>
      <c r="F6" s="46"/>
    </row>
    <row r="7" spans="1:6" s="44" customFormat="1">
      <c r="A7" s="42" t="s">
        <v>234</v>
      </c>
      <c r="B7" s="43">
        <v>0</v>
      </c>
      <c r="C7" s="43">
        <v>3</v>
      </c>
      <c r="E7" s="45"/>
      <c r="F7" s="46"/>
    </row>
    <row r="8" spans="1:6" s="6" customFormat="1">
      <c r="A8" s="8" t="s">
        <v>235</v>
      </c>
      <c r="B8" s="17">
        <v>5</v>
      </c>
      <c r="C8" s="17">
        <v>5</v>
      </c>
      <c r="E8" s="25"/>
      <c r="F8" s="23"/>
    </row>
    <row r="9" spans="1:6" s="6" customFormat="1">
      <c r="A9" s="8" t="s">
        <v>236</v>
      </c>
      <c r="B9" s="17">
        <v>4</v>
      </c>
      <c r="C9" s="17">
        <v>1</v>
      </c>
      <c r="E9" s="25"/>
      <c r="F9" s="23"/>
    </row>
    <row r="10" spans="1:6" s="44" customFormat="1">
      <c r="A10" s="42" t="s">
        <v>279</v>
      </c>
      <c r="B10" s="43">
        <v>0</v>
      </c>
      <c r="C10" s="43">
        <v>2</v>
      </c>
      <c r="E10" s="45"/>
      <c r="F10" s="46"/>
    </row>
    <row r="11" spans="1:6" s="44" customFormat="1">
      <c r="A11" s="42" t="s">
        <v>280</v>
      </c>
      <c r="B11" s="43">
        <v>0</v>
      </c>
      <c r="C11" s="43">
        <v>2</v>
      </c>
      <c r="E11" s="45"/>
      <c r="F11" s="46"/>
    </row>
    <row r="12" spans="1:6" s="6" customFormat="1">
      <c r="A12" s="8" t="s">
        <v>237</v>
      </c>
      <c r="B12" s="17">
        <v>16</v>
      </c>
      <c r="C12" s="17">
        <v>14</v>
      </c>
      <c r="D12" s="17">
        <v>2</v>
      </c>
      <c r="E12" s="24">
        <v>0</v>
      </c>
      <c r="F12" s="23" t="s">
        <v>394</v>
      </c>
    </row>
    <row r="13" spans="1:6" s="44" customFormat="1">
      <c r="A13" s="42" t="s">
        <v>238</v>
      </c>
      <c r="B13" s="43">
        <v>0</v>
      </c>
      <c r="C13" s="43">
        <v>2</v>
      </c>
      <c r="E13" s="45"/>
      <c r="F13" s="46"/>
    </row>
    <row r="14" spans="1:6" s="44" customFormat="1">
      <c r="A14" s="42" t="s">
        <v>281</v>
      </c>
      <c r="B14" s="43">
        <v>0</v>
      </c>
      <c r="C14" s="43">
        <v>3</v>
      </c>
      <c r="E14" s="45"/>
      <c r="F14" s="46"/>
    </row>
    <row r="15" spans="1:6" s="44" customFormat="1">
      <c r="A15" s="42" t="s">
        <v>282</v>
      </c>
      <c r="B15" s="43">
        <v>0</v>
      </c>
      <c r="C15" s="43">
        <v>2</v>
      </c>
      <c r="E15" s="45"/>
      <c r="F15" s="46"/>
    </row>
    <row r="16" spans="1:6" s="44" customFormat="1">
      <c r="A16" s="42" t="s">
        <v>283</v>
      </c>
      <c r="B16" s="43">
        <v>0</v>
      </c>
      <c r="C16" s="43">
        <v>7</v>
      </c>
      <c r="E16" s="45"/>
      <c r="F16" s="46"/>
    </row>
    <row r="17" spans="1:6" s="44" customFormat="1">
      <c r="A17" s="42" t="s">
        <v>284</v>
      </c>
      <c r="B17" s="43">
        <v>0</v>
      </c>
      <c r="C17" s="43">
        <v>2</v>
      </c>
      <c r="E17" s="45"/>
      <c r="F17" s="46"/>
    </row>
    <row r="18" spans="1:6" s="6" customFormat="1">
      <c r="A18" s="8" t="s">
        <v>285</v>
      </c>
      <c r="B18" s="17">
        <v>1</v>
      </c>
      <c r="C18" s="17">
        <v>4</v>
      </c>
      <c r="E18" s="25"/>
      <c r="F18" s="23"/>
    </row>
    <row r="19" spans="1:6" s="6" customFormat="1">
      <c r="A19" s="8" t="s">
        <v>286</v>
      </c>
      <c r="B19" s="17">
        <v>1</v>
      </c>
      <c r="C19" s="17">
        <v>7</v>
      </c>
      <c r="E19" s="25"/>
      <c r="F19" s="23"/>
    </row>
    <row r="20" spans="1:6" s="6" customFormat="1">
      <c r="A20" s="8" t="s">
        <v>287</v>
      </c>
      <c r="B20" s="17">
        <v>50</v>
      </c>
      <c r="C20" s="17">
        <v>15</v>
      </c>
      <c r="E20" s="24">
        <v>0</v>
      </c>
      <c r="F20" s="23" t="s">
        <v>394</v>
      </c>
    </row>
    <row r="21" spans="1:6" s="6" customFormat="1">
      <c r="A21" s="8" t="s">
        <v>289</v>
      </c>
      <c r="B21" s="17">
        <v>1</v>
      </c>
      <c r="C21" s="17">
        <v>6</v>
      </c>
      <c r="E21" s="24"/>
      <c r="F21" s="23"/>
    </row>
    <row r="22" spans="1:6" s="6" customFormat="1">
      <c r="A22" s="8" t="s">
        <v>290</v>
      </c>
      <c r="B22" s="17">
        <v>6</v>
      </c>
      <c r="C22" s="17">
        <v>6</v>
      </c>
      <c r="E22" s="24"/>
      <c r="F22" s="23" t="s">
        <v>614</v>
      </c>
    </row>
    <row r="23" spans="1:6" s="6" customFormat="1">
      <c r="A23" s="8" t="s">
        <v>291</v>
      </c>
      <c r="B23" s="17">
        <v>4</v>
      </c>
      <c r="C23" s="17">
        <v>3</v>
      </c>
      <c r="E23" s="24"/>
      <c r="F23" s="23"/>
    </row>
    <row r="24" spans="1:6" s="6" customFormat="1">
      <c r="A24" s="8" t="s">
        <v>611</v>
      </c>
      <c r="B24" s="17">
        <v>1</v>
      </c>
      <c r="C24" s="17">
        <v>13</v>
      </c>
      <c r="E24" s="24"/>
      <c r="F24" s="23"/>
    </row>
    <row r="25" spans="1:6" s="6" customFormat="1">
      <c r="A25" s="8" t="s">
        <v>612</v>
      </c>
      <c r="B25" s="17">
        <v>33</v>
      </c>
      <c r="C25" s="17">
        <v>24</v>
      </c>
      <c r="E25" s="24"/>
      <c r="F25" s="23" t="s">
        <v>615</v>
      </c>
    </row>
    <row r="26" spans="1:6" s="6" customFormat="1">
      <c r="A26" s="8" t="s">
        <v>292</v>
      </c>
      <c r="B26" s="17">
        <v>2</v>
      </c>
      <c r="C26" s="17">
        <v>2</v>
      </c>
      <c r="E26" s="24"/>
      <c r="F26" s="23"/>
    </row>
    <row r="27" spans="1:6" s="6" customFormat="1">
      <c r="A27" s="8" t="s">
        <v>293</v>
      </c>
      <c r="B27" s="17">
        <v>44</v>
      </c>
      <c r="C27" s="17">
        <v>29</v>
      </c>
      <c r="E27" s="24">
        <v>0</v>
      </c>
      <c r="F27" s="23" t="s">
        <v>394</v>
      </c>
    </row>
    <row r="28" spans="1:6" s="6" customFormat="1">
      <c r="A28" s="8" t="s">
        <v>294</v>
      </c>
      <c r="B28" s="17">
        <v>1</v>
      </c>
      <c r="C28" s="17">
        <v>1</v>
      </c>
      <c r="E28" s="24"/>
      <c r="F28" s="23"/>
    </row>
    <row r="29" spans="1:6" s="6" customFormat="1">
      <c r="A29" s="8" t="s">
        <v>295</v>
      </c>
      <c r="B29" s="17">
        <v>20</v>
      </c>
      <c r="C29" s="17">
        <v>22</v>
      </c>
      <c r="E29" s="24">
        <v>0</v>
      </c>
      <c r="F29" s="23" t="s">
        <v>394</v>
      </c>
    </row>
    <row r="30" spans="1:6" s="44" customFormat="1">
      <c r="A30" s="42" t="s">
        <v>296</v>
      </c>
      <c r="B30" s="43">
        <v>0</v>
      </c>
      <c r="C30" s="43">
        <v>9</v>
      </c>
      <c r="E30" s="103"/>
      <c r="F30" s="46"/>
    </row>
    <row r="31" spans="1:6" s="44" customFormat="1">
      <c r="A31" s="42" t="s">
        <v>239</v>
      </c>
      <c r="B31" s="43">
        <v>0</v>
      </c>
      <c r="C31" s="43">
        <v>2</v>
      </c>
      <c r="E31" s="45"/>
      <c r="F31" s="46"/>
    </row>
    <row r="32" spans="1:6" s="105" customFormat="1">
      <c r="A32" s="8" t="s">
        <v>613</v>
      </c>
      <c r="B32" s="104">
        <v>2</v>
      </c>
      <c r="C32" s="104">
        <v>1</v>
      </c>
      <c r="E32" s="106"/>
      <c r="F32" s="107"/>
    </row>
    <row r="33" spans="1:6" s="6" customFormat="1">
      <c r="A33" s="8" t="s">
        <v>297</v>
      </c>
      <c r="B33" s="17">
        <v>2</v>
      </c>
      <c r="C33" s="17">
        <v>7</v>
      </c>
      <c r="E33" s="25"/>
      <c r="F33" s="23"/>
    </row>
    <row r="34" spans="1:6" s="6" customFormat="1">
      <c r="A34" s="8" t="s">
        <v>298</v>
      </c>
      <c r="B34" s="17">
        <v>16</v>
      </c>
      <c r="C34" s="17">
        <v>11</v>
      </c>
      <c r="E34" s="24">
        <v>0</v>
      </c>
      <c r="F34" s="23" t="s">
        <v>394</v>
      </c>
    </row>
    <row r="35" spans="1:6" s="6" customFormat="1">
      <c r="A35" s="8" t="s">
        <v>299</v>
      </c>
      <c r="B35" s="17">
        <v>29</v>
      </c>
      <c r="C35" s="17">
        <v>24</v>
      </c>
      <c r="E35" s="24">
        <v>0</v>
      </c>
      <c r="F35" s="23" t="s">
        <v>394</v>
      </c>
    </row>
    <row r="36" spans="1:6" s="6" customFormat="1">
      <c r="A36" s="8" t="s">
        <v>300</v>
      </c>
      <c r="B36" s="17">
        <v>3</v>
      </c>
      <c r="C36" s="17">
        <v>1</v>
      </c>
      <c r="E36" s="24"/>
      <c r="F36" s="23"/>
    </row>
    <row r="37" spans="1:6" s="6" customFormat="1">
      <c r="A37" s="8" t="s">
        <v>301</v>
      </c>
      <c r="B37" s="17">
        <v>5</v>
      </c>
      <c r="C37" s="17">
        <v>0</v>
      </c>
      <c r="E37" s="24"/>
      <c r="F37" s="23"/>
    </row>
    <row r="38" spans="1:6" s="6" customFormat="1">
      <c r="A38" s="8" t="s">
        <v>240</v>
      </c>
      <c r="B38" s="17">
        <v>1</v>
      </c>
      <c r="C38" s="17">
        <v>6</v>
      </c>
      <c r="E38" s="24"/>
      <c r="F38" s="23"/>
    </row>
    <row r="39" spans="1:6" s="6" customFormat="1">
      <c r="A39" s="8" t="s">
        <v>302</v>
      </c>
      <c r="B39" s="17">
        <v>3</v>
      </c>
      <c r="C39" s="17">
        <v>1</v>
      </c>
      <c r="E39" s="24"/>
      <c r="F39" s="23"/>
    </row>
    <row r="40" spans="1:6" s="6" customFormat="1">
      <c r="A40" s="8" t="s">
        <v>303</v>
      </c>
      <c r="B40" s="17">
        <v>9</v>
      </c>
      <c r="C40" s="17">
        <v>10</v>
      </c>
      <c r="D40" s="17">
        <v>1</v>
      </c>
      <c r="E40" s="24">
        <v>0</v>
      </c>
      <c r="F40" s="23"/>
    </row>
    <row r="41" spans="1:6" s="6" customFormat="1">
      <c r="A41" s="8" t="s">
        <v>304</v>
      </c>
      <c r="B41" s="17">
        <v>22</v>
      </c>
      <c r="C41" s="17">
        <v>24</v>
      </c>
      <c r="D41" s="17"/>
      <c r="E41" s="24">
        <v>0</v>
      </c>
      <c r="F41" s="23" t="s">
        <v>394</v>
      </c>
    </row>
    <row r="42" spans="1:6" s="6" customFormat="1">
      <c r="A42" s="8" t="s">
        <v>305</v>
      </c>
      <c r="B42" s="17">
        <v>1</v>
      </c>
      <c r="C42" s="17">
        <v>2</v>
      </c>
      <c r="D42" s="17"/>
      <c r="E42" s="24"/>
      <c r="F42" s="23"/>
    </row>
    <row r="43" spans="1:6" s="44" customFormat="1">
      <c r="A43" s="42" t="s">
        <v>306</v>
      </c>
      <c r="B43" s="43">
        <v>0</v>
      </c>
      <c r="C43" s="43">
        <v>4</v>
      </c>
      <c r="D43" s="43"/>
      <c r="E43" s="103"/>
      <c r="F43" s="46"/>
    </row>
    <row r="44" spans="1:6" s="6" customFormat="1">
      <c r="A44" s="8" t="s">
        <v>307</v>
      </c>
      <c r="B44" s="17">
        <v>1</v>
      </c>
      <c r="C44" s="17">
        <v>4</v>
      </c>
      <c r="D44" s="17"/>
      <c r="E44" s="24"/>
      <c r="F44" s="23"/>
    </row>
    <row r="45" spans="1:6" s="6" customFormat="1">
      <c r="A45" s="8" t="s">
        <v>308</v>
      </c>
      <c r="B45" s="17">
        <v>6</v>
      </c>
      <c r="C45" s="17">
        <v>13</v>
      </c>
      <c r="D45" s="17"/>
      <c r="E45" s="24">
        <v>0</v>
      </c>
      <c r="F45" s="23" t="s">
        <v>614</v>
      </c>
    </row>
    <row r="46" spans="1:6" s="6" customFormat="1">
      <c r="A46" s="8" t="s">
        <v>309</v>
      </c>
      <c r="B46" s="17">
        <v>1</v>
      </c>
      <c r="C46" s="17">
        <v>2</v>
      </c>
      <c r="D46" s="17"/>
      <c r="E46" s="24"/>
      <c r="F46" s="23"/>
    </row>
    <row r="47" spans="1:6" s="6" customFormat="1">
      <c r="A47" s="8" t="s">
        <v>310</v>
      </c>
      <c r="B47" s="17">
        <v>2</v>
      </c>
      <c r="C47" s="17">
        <v>1</v>
      </c>
      <c r="D47" s="17"/>
      <c r="E47" s="24"/>
      <c r="F47" s="23"/>
    </row>
    <row r="48" spans="1:6" s="6" customFormat="1">
      <c r="A48" s="8" t="s">
        <v>311</v>
      </c>
      <c r="B48" s="17">
        <v>12</v>
      </c>
      <c r="C48" s="17">
        <v>9</v>
      </c>
      <c r="D48" s="17"/>
      <c r="E48" s="24">
        <v>0</v>
      </c>
      <c r="F48" s="23" t="s">
        <v>394</v>
      </c>
    </row>
    <row r="49" spans="1:6" s="6" customFormat="1">
      <c r="A49" s="8" t="s">
        <v>312</v>
      </c>
      <c r="B49" s="17">
        <v>3</v>
      </c>
      <c r="C49" s="17">
        <v>1</v>
      </c>
      <c r="D49" s="17"/>
      <c r="E49" s="24">
        <v>0</v>
      </c>
      <c r="F49" s="23"/>
    </row>
    <row r="50" spans="1:6" s="6" customFormat="1">
      <c r="A50" s="8" t="s">
        <v>313</v>
      </c>
      <c r="B50" s="17">
        <v>1</v>
      </c>
      <c r="C50" s="17">
        <v>2</v>
      </c>
      <c r="D50" s="17"/>
      <c r="E50" s="24">
        <v>0</v>
      </c>
      <c r="F50" s="23"/>
    </row>
    <row r="51" spans="1:6" s="44" customFormat="1">
      <c r="A51" s="42" t="s">
        <v>314</v>
      </c>
      <c r="B51" s="43">
        <v>0</v>
      </c>
      <c r="C51" s="43">
        <v>3</v>
      </c>
      <c r="D51" s="43"/>
      <c r="E51" s="103"/>
      <c r="F51" s="46"/>
    </row>
    <row r="52" spans="1:6" s="19" customFormat="1">
      <c r="A52" s="8" t="s">
        <v>241</v>
      </c>
      <c r="B52" s="18">
        <v>14</v>
      </c>
      <c r="C52" s="18">
        <v>10</v>
      </c>
      <c r="D52" s="18">
        <v>1</v>
      </c>
      <c r="E52" s="24">
        <v>10</v>
      </c>
      <c r="F52" s="10"/>
    </row>
    <row r="53" spans="1:6" s="19" customFormat="1">
      <c r="A53" s="8" t="s">
        <v>315</v>
      </c>
      <c r="B53" s="18">
        <v>1</v>
      </c>
      <c r="C53" s="18">
        <v>5</v>
      </c>
      <c r="D53" s="18">
        <v>1</v>
      </c>
      <c r="E53" s="24">
        <v>0</v>
      </c>
      <c r="F53" s="10"/>
    </row>
    <row r="54" spans="1:6" s="110" customFormat="1">
      <c r="A54" s="42" t="s">
        <v>243</v>
      </c>
      <c r="B54" s="108">
        <v>0</v>
      </c>
      <c r="C54" s="108">
        <v>2</v>
      </c>
      <c r="D54" s="108"/>
      <c r="E54" s="103"/>
      <c r="F54" s="109"/>
    </row>
    <row r="55" spans="1:6" s="19" customFormat="1">
      <c r="A55" s="8" t="s">
        <v>316</v>
      </c>
      <c r="B55" s="18">
        <v>4</v>
      </c>
      <c r="C55" s="18">
        <v>6</v>
      </c>
      <c r="D55" s="18"/>
      <c r="E55" s="24">
        <v>0</v>
      </c>
      <c r="F55" s="10"/>
    </row>
    <row r="56" spans="1:6" s="110" customFormat="1">
      <c r="A56" s="42" t="s">
        <v>317</v>
      </c>
      <c r="B56" s="108">
        <v>0</v>
      </c>
      <c r="C56" s="108">
        <v>5</v>
      </c>
      <c r="D56" s="108"/>
      <c r="E56" s="103"/>
      <c r="F56" s="109"/>
    </row>
    <row r="57" spans="1:6" s="19" customFormat="1">
      <c r="A57" s="8" t="s">
        <v>318</v>
      </c>
      <c r="B57" s="18">
        <v>1</v>
      </c>
      <c r="C57" s="18">
        <v>2</v>
      </c>
      <c r="D57" s="18"/>
      <c r="E57" s="24"/>
      <c r="F57" s="10"/>
    </row>
    <row r="58" spans="1:6" s="19" customFormat="1">
      <c r="A58" s="8" t="s">
        <v>319</v>
      </c>
      <c r="B58" s="18">
        <v>1</v>
      </c>
      <c r="C58" s="18">
        <v>12</v>
      </c>
      <c r="D58" s="18"/>
      <c r="E58" s="24"/>
      <c r="F58" s="10"/>
    </row>
    <row r="59" spans="1:6" s="19" customFormat="1">
      <c r="A59" s="8" t="s">
        <v>320</v>
      </c>
      <c r="B59" s="18">
        <v>4</v>
      </c>
      <c r="C59" s="18">
        <v>1</v>
      </c>
      <c r="D59" s="18"/>
      <c r="E59" s="24">
        <v>0</v>
      </c>
      <c r="F59" s="10"/>
    </row>
    <row r="60" spans="1:6" s="19" customFormat="1">
      <c r="A60" s="5" t="s">
        <v>321</v>
      </c>
      <c r="B60" s="18">
        <v>7</v>
      </c>
      <c r="C60" s="18">
        <v>15</v>
      </c>
      <c r="D60" s="18"/>
      <c r="E60" s="24">
        <v>0</v>
      </c>
      <c r="F60" s="23" t="s">
        <v>614</v>
      </c>
    </row>
    <row r="61" spans="1:6" s="19" customFormat="1">
      <c r="A61" s="5" t="s">
        <v>322</v>
      </c>
      <c r="B61" s="18">
        <v>1</v>
      </c>
      <c r="C61" s="18">
        <v>15</v>
      </c>
      <c r="D61" s="18"/>
      <c r="E61" s="24">
        <v>0</v>
      </c>
      <c r="F61" s="10"/>
    </row>
    <row r="62" spans="1:6" s="110" customFormat="1">
      <c r="A62" s="111" t="s">
        <v>323</v>
      </c>
      <c r="B62" s="108">
        <v>0</v>
      </c>
      <c r="C62" s="108">
        <v>2</v>
      </c>
      <c r="D62" s="108"/>
      <c r="E62" s="103">
        <v>0</v>
      </c>
      <c r="F62" s="109"/>
    </row>
    <row r="63" spans="1:6" s="19" customFormat="1">
      <c r="A63" s="5" t="s">
        <v>244</v>
      </c>
      <c r="B63" s="18">
        <v>4</v>
      </c>
      <c r="C63" s="18">
        <v>7</v>
      </c>
      <c r="D63" s="18"/>
      <c r="E63" s="24">
        <v>3</v>
      </c>
      <c r="F63" s="10" t="s">
        <v>616</v>
      </c>
    </row>
    <row r="64" spans="1:6" s="110" customFormat="1">
      <c r="A64" s="111" t="s">
        <v>324</v>
      </c>
      <c r="B64" s="108">
        <v>0</v>
      </c>
      <c r="C64" s="108">
        <v>4</v>
      </c>
      <c r="D64" s="108"/>
      <c r="E64" s="103">
        <v>0</v>
      </c>
      <c r="F64" s="109"/>
    </row>
    <row r="65" spans="1:6" s="19" customFormat="1">
      <c r="A65" s="5" t="s">
        <v>325</v>
      </c>
      <c r="B65" s="18">
        <v>20</v>
      </c>
      <c r="C65" s="18">
        <v>7</v>
      </c>
      <c r="D65" s="18">
        <v>1</v>
      </c>
      <c r="E65" s="24">
        <v>0</v>
      </c>
      <c r="F65" s="23" t="s">
        <v>394</v>
      </c>
    </row>
    <row r="66" spans="1:6" s="19" customFormat="1">
      <c r="A66" s="5" t="s">
        <v>326</v>
      </c>
      <c r="B66" s="18">
        <v>1</v>
      </c>
      <c r="C66" s="18">
        <v>2</v>
      </c>
      <c r="D66" s="18"/>
      <c r="E66" s="24">
        <v>0</v>
      </c>
      <c r="F66" s="10"/>
    </row>
    <row r="67" spans="1:6" s="19" customFormat="1">
      <c r="A67" s="5" t="s">
        <v>327</v>
      </c>
      <c r="B67" s="18">
        <v>12</v>
      </c>
      <c r="C67" s="18">
        <v>5</v>
      </c>
      <c r="D67" s="18"/>
      <c r="E67" s="24">
        <v>0</v>
      </c>
      <c r="F67" s="23" t="s">
        <v>394</v>
      </c>
    </row>
    <row r="68" spans="1:6" s="19" customFormat="1">
      <c r="A68" s="5" t="s">
        <v>328</v>
      </c>
      <c r="B68" s="18">
        <v>2</v>
      </c>
      <c r="C68" s="18">
        <v>0</v>
      </c>
      <c r="D68" s="18"/>
      <c r="E68" s="24">
        <v>0</v>
      </c>
      <c r="F68" s="10"/>
    </row>
    <row r="69" spans="1:6" s="19" customFormat="1">
      <c r="A69" s="5" t="s">
        <v>231</v>
      </c>
      <c r="B69" s="18">
        <v>4</v>
      </c>
      <c r="C69" s="18">
        <v>5</v>
      </c>
      <c r="D69" s="18"/>
      <c r="E69" s="24">
        <v>4</v>
      </c>
      <c r="F69" s="10"/>
    </row>
    <row r="70" spans="1:6" s="19" customFormat="1">
      <c r="A70" s="5" t="s">
        <v>329</v>
      </c>
      <c r="B70" s="18">
        <v>1</v>
      </c>
      <c r="C70" s="18">
        <v>6</v>
      </c>
      <c r="D70" s="18"/>
      <c r="E70" s="24">
        <v>0</v>
      </c>
      <c r="F70" s="10"/>
    </row>
    <row r="71" spans="1:6" s="19" customFormat="1">
      <c r="A71" s="5" t="s">
        <v>330</v>
      </c>
      <c r="B71" s="18">
        <v>1</v>
      </c>
      <c r="C71" s="18">
        <v>8</v>
      </c>
      <c r="D71" s="18"/>
      <c r="E71" s="24">
        <v>0</v>
      </c>
      <c r="F71" s="10"/>
    </row>
    <row r="72" spans="1:6" s="19" customFormat="1">
      <c r="A72" s="5" t="s">
        <v>331</v>
      </c>
      <c r="B72" s="18">
        <v>1</v>
      </c>
      <c r="C72" s="18">
        <v>1</v>
      </c>
      <c r="D72" s="18"/>
      <c r="E72" s="24">
        <v>0</v>
      </c>
      <c r="F72" s="10"/>
    </row>
    <row r="73" spans="1:6" s="19" customFormat="1">
      <c r="A73" s="5" t="s">
        <v>332</v>
      </c>
      <c r="B73" s="18">
        <v>1</v>
      </c>
      <c r="C73" s="18">
        <v>8</v>
      </c>
      <c r="D73" s="18"/>
      <c r="E73" s="24">
        <v>0</v>
      </c>
      <c r="F73" s="10"/>
    </row>
    <row r="74" spans="1:6" s="19" customFormat="1">
      <c r="A74" s="5" t="s">
        <v>333</v>
      </c>
      <c r="B74" s="18">
        <v>1</v>
      </c>
      <c r="C74" s="18">
        <v>1</v>
      </c>
      <c r="D74" s="18"/>
      <c r="E74" s="24">
        <v>0</v>
      </c>
      <c r="F74" s="10"/>
    </row>
    <row r="75" spans="1:6" s="110" customFormat="1">
      <c r="A75" s="111" t="s">
        <v>334</v>
      </c>
      <c r="B75" s="108">
        <v>0</v>
      </c>
      <c r="C75" s="108">
        <v>3</v>
      </c>
      <c r="D75" s="108"/>
      <c r="E75" s="103">
        <v>0</v>
      </c>
      <c r="F75" s="109"/>
    </row>
    <row r="76" spans="1:6" s="19" customFormat="1">
      <c r="A76" s="5" t="s">
        <v>335</v>
      </c>
      <c r="B76" s="18">
        <v>5</v>
      </c>
      <c r="C76" s="18">
        <v>2</v>
      </c>
      <c r="D76" s="18"/>
      <c r="E76" s="24">
        <v>0</v>
      </c>
      <c r="F76" s="10"/>
    </row>
    <row r="77" spans="1:6" s="19" customFormat="1">
      <c r="A77" s="5" t="s">
        <v>336</v>
      </c>
      <c r="B77" s="18">
        <v>8</v>
      </c>
      <c r="C77" s="18">
        <v>3</v>
      </c>
      <c r="D77" s="18"/>
      <c r="E77" s="24">
        <v>0</v>
      </c>
      <c r="F77" s="23" t="s">
        <v>614</v>
      </c>
    </row>
    <row r="78" spans="1:6" s="44" customFormat="1">
      <c r="A78" s="111" t="s">
        <v>245</v>
      </c>
      <c r="B78" s="43">
        <v>0</v>
      </c>
      <c r="C78" s="43">
        <v>2</v>
      </c>
      <c r="E78" s="103">
        <v>0</v>
      </c>
      <c r="F78" s="109"/>
    </row>
    <row r="79" spans="1:6" s="6" customFormat="1">
      <c r="A79" s="5" t="s">
        <v>337</v>
      </c>
      <c r="B79" s="17">
        <v>10</v>
      </c>
      <c r="C79" s="17">
        <v>5</v>
      </c>
      <c r="E79" s="24">
        <v>0</v>
      </c>
      <c r="F79" s="10"/>
    </row>
    <row r="80" spans="1:6" s="6" customFormat="1">
      <c r="A80" s="5" t="s">
        <v>338</v>
      </c>
      <c r="B80" s="17">
        <v>4</v>
      </c>
      <c r="C80" s="17">
        <v>2</v>
      </c>
      <c r="E80" s="24">
        <v>0</v>
      </c>
      <c r="F80" s="10"/>
    </row>
    <row r="81" spans="1:6" s="44" customFormat="1">
      <c r="A81" s="111" t="s">
        <v>339</v>
      </c>
      <c r="B81" s="43">
        <v>0</v>
      </c>
      <c r="C81" s="43">
        <v>2</v>
      </c>
      <c r="E81" s="103">
        <v>0</v>
      </c>
      <c r="F81" s="109"/>
    </row>
    <row r="82" spans="1:6" s="44" customFormat="1">
      <c r="A82" s="111" t="s">
        <v>246</v>
      </c>
      <c r="B82" s="43">
        <v>0</v>
      </c>
      <c r="C82" s="43">
        <v>2</v>
      </c>
      <c r="E82" s="103"/>
      <c r="F82" s="109"/>
    </row>
    <row r="83" spans="1:6" s="6" customFormat="1">
      <c r="A83" s="5" t="s">
        <v>340</v>
      </c>
      <c r="B83" s="17">
        <v>1</v>
      </c>
      <c r="C83" s="17">
        <v>2</v>
      </c>
      <c r="E83" s="24">
        <v>0</v>
      </c>
      <c r="F83" s="10"/>
    </row>
    <row r="84" spans="1:6" s="6" customFormat="1">
      <c r="A84" s="5" t="s">
        <v>341</v>
      </c>
      <c r="B84" s="17">
        <v>2</v>
      </c>
      <c r="C84" s="17">
        <v>3</v>
      </c>
      <c r="E84" s="24">
        <v>0</v>
      </c>
      <c r="F84" s="10"/>
    </row>
    <row r="85" spans="1:6" s="44" customFormat="1">
      <c r="A85" s="111" t="s">
        <v>342</v>
      </c>
      <c r="B85" s="43">
        <v>0</v>
      </c>
      <c r="C85" s="43">
        <v>6</v>
      </c>
      <c r="E85" s="103">
        <v>0</v>
      </c>
      <c r="F85" s="109"/>
    </row>
    <row r="86" spans="1:6" s="44" customFormat="1">
      <c r="A86" s="111" t="s">
        <v>343</v>
      </c>
      <c r="B86" s="43">
        <v>0</v>
      </c>
      <c r="C86" s="43">
        <v>2</v>
      </c>
      <c r="E86" s="103">
        <v>0</v>
      </c>
      <c r="F86" s="109"/>
    </row>
    <row r="87" spans="1:6" s="6" customFormat="1">
      <c r="A87" s="5" t="s">
        <v>344</v>
      </c>
      <c r="B87" s="17">
        <v>6</v>
      </c>
      <c r="C87" s="17">
        <v>4</v>
      </c>
      <c r="E87" s="24">
        <v>0</v>
      </c>
      <c r="F87" s="23" t="s">
        <v>614</v>
      </c>
    </row>
    <row r="88" spans="1:6" s="6" customFormat="1">
      <c r="A88" s="5" t="s">
        <v>345</v>
      </c>
      <c r="B88" s="17">
        <v>12</v>
      </c>
      <c r="C88" s="17">
        <v>12</v>
      </c>
      <c r="E88" s="24">
        <v>0</v>
      </c>
      <c r="F88" s="23" t="s">
        <v>394</v>
      </c>
    </row>
    <row r="89" spans="1:6" s="6" customFormat="1">
      <c r="A89" s="5" t="s">
        <v>346</v>
      </c>
      <c r="B89" s="17">
        <v>2</v>
      </c>
      <c r="C89" s="17">
        <v>4</v>
      </c>
      <c r="E89" s="24">
        <v>0</v>
      </c>
      <c r="F89" s="10"/>
    </row>
    <row r="90" spans="1:6" s="44" customFormat="1">
      <c r="A90" s="111" t="s">
        <v>247</v>
      </c>
      <c r="B90" s="43">
        <v>0</v>
      </c>
      <c r="C90" s="43">
        <v>2</v>
      </c>
      <c r="E90" s="103"/>
      <c r="F90" s="109"/>
    </row>
    <row r="91" spans="1:6" s="6" customFormat="1">
      <c r="A91" s="5" t="s">
        <v>347</v>
      </c>
      <c r="B91" s="17">
        <v>1</v>
      </c>
      <c r="C91" s="17">
        <v>3</v>
      </c>
      <c r="E91" s="24">
        <v>0</v>
      </c>
      <c r="F91" s="10"/>
    </row>
    <row r="92" spans="1:6" s="44" customFormat="1">
      <c r="A92" s="111" t="s">
        <v>348</v>
      </c>
      <c r="B92" s="43">
        <v>0</v>
      </c>
      <c r="C92" s="43">
        <v>2</v>
      </c>
      <c r="E92" s="103">
        <v>0</v>
      </c>
      <c r="F92" s="109"/>
    </row>
    <row r="93" spans="1:6" s="6" customFormat="1">
      <c r="A93" s="5" t="s">
        <v>349</v>
      </c>
      <c r="B93" s="17">
        <v>2</v>
      </c>
      <c r="C93" s="17">
        <v>2</v>
      </c>
      <c r="E93" s="24">
        <v>0</v>
      </c>
      <c r="F93" s="10"/>
    </row>
    <row r="94" spans="1:6" s="6" customFormat="1">
      <c r="A94" s="5" t="s">
        <v>248</v>
      </c>
      <c r="B94" s="17">
        <v>1</v>
      </c>
      <c r="C94" s="17">
        <v>3</v>
      </c>
      <c r="E94" s="24"/>
      <c r="F94" s="10"/>
    </row>
    <row r="95" spans="1:6" s="6" customFormat="1">
      <c r="A95" s="5" t="s">
        <v>249</v>
      </c>
      <c r="B95" s="17">
        <v>27</v>
      </c>
      <c r="C95" s="17">
        <v>10</v>
      </c>
      <c r="E95" s="24">
        <v>22</v>
      </c>
      <c r="F95" s="23" t="s">
        <v>351</v>
      </c>
    </row>
    <row r="96" spans="1:6" s="6" customFormat="1">
      <c r="A96" s="5" t="s">
        <v>350</v>
      </c>
      <c r="B96" s="17">
        <v>5</v>
      </c>
      <c r="C96" s="17">
        <v>28</v>
      </c>
      <c r="E96" s="24">
        <v>0</v>
      </c>
      <c r="F96" s="23" t="s">
        <v>614</v>
      </c>
    </row>
    <row r="97" spans="1:6" s="6" customFormat="1">
      <c r="A97" s="5" t="s">
        <v>352</v>
      </c>
      <c r="B97" s="17">
        <v>1</v>
      </c>
      <c r="C97" s="17">
        <v>1</v>
      </c>
      <c r="E97" s="24">
        <v>0</v>
      </c>
      <c r="F97" s="23"/>
    </row>
    <row r="98" spans="1:6" s="44" customFormat="1">
      <c r="A98" s="111" t="s">
        <v>353</v>
      </c>
      <c r="B98" s="43">
        <v>0</v>
      </c>
      <c r="C98" s="43">
        <v>3</v>
      </c>
      <c r="E98" s="103">
        <v>0</v>
      </c>
      <c r="F98" s="46"/>
    </row>
    <row r="99" spans="1:6" s="6" customFormat="1">
      <c r="A99" s="5" t="s">
        <v>354</v>
      </c>
      <c r="B99" s="17">
        <v>26</v>
      </c>
      <c r="C99" s="17">
        <v>26</v>
      </c>
      <c r="E99" s="24">
        <v>0</v>
      </c>
      <c r="F99" s="23" t="s">
        <v>617</v>
      </c>
    </row>
    <row r="100" spans="1:6" s="6" customFormat="1">
      <c r="A100" s="5" t="s">
        <v>250</v>
      </c>
      <c r="B100" s="17">
        <v>4</v>
      </c>
      <c r="C100" s="17">
        <v>6</v>
      </c>
      <c r="E100" s="24" t="s">
        <v>618</v>
      </c>
      <c r="F100" s="10"/>
    </row>
    <row r="101" spans="1:6" s="6" customFormat="1">
      <c r="A101" s="5" t="s">
        <v>355</v>
      </c>
      <c r="B101" s="17">
        <v>2</v>
      </c>
      <c r="C101" s="17">
        <v>8</v>
      </c>
      <c r="E101" s="24">
        <v>0</v>
      </c>
      <c r="F101" s="10"/>
    </row>
    <row r="102" spans="1:6" s="6" customFormat="1">
      <c r="A102" s="5" t="s">
        <v>356</v>
      </c>
      <c r="B102" s="17">
        <v>1</v>
      </c>
      <c r="C102" s="17">
        <v>3</v>
      </c>
      <c r="E102" s="24">
        <v>0</v>
      </c>
      <c r="F102" s="10"/>
    </row>
    <row r="103" spans="1:6" s="6" customFormat="1">
      <c r="A103" s="5" t="s">
        <v>357</v>
      </c>
      <c r="B103" s="17">
        <v>3</v>
      </c>
      <c r="C103" s="17">
        <v>7</v>
      </c>
      <c r="E103" s="24">
        <v>0</v>
      </c>
      <c r="F103" s="10"/>
    </row>
    <row r="104" spans="1:6" s="6" customFormat="1">
      <c r="A104" s="5" t="s">
        <v>358</v>
      </c>
      <c r="B104" s="17">
        <v>4</v>
      </c>
      <c r="C104" s="17">
        <v>8</v>
      </c>
      <c r="E104" s="24">
        <v>0</v>
      </c>
      <c r="F104" s="10"/>
    </row>
    <row r="105" spans="1:6" s="6" customFormat="1">
      <c r="A105" s="5" t="s">
        <v>359</v>
      </c>
      <c r="B105" s="17">
        <v>2</v>
      </c>
      <c r="C105" s="17">
        <v>6</v>
      </c>
      <c r="E105" s="24">
        <v>0</v>
      </c>
      <c r="F105" s="10"/>
    </row>
    <row r="106" spans="1:6" s="6" customFormat="1">
      <c r="A106" s="5" t="s">
        <v>360</v>
      </c>
      <c r="B106" s="17">
        <v>4</v>
      </c>
      <c r="C106" s="17">
        <v>8</v>
      </c>
      <c r="E106" s="24">
        <v>0</v>
      </c>
      <c r="F106" s="10"/>
    </row>
    <row r="107" spans="1:6" s="44" customFormat="1">
      <c r="A107" s="111" t="s">
        <v>251</v>
      </c>
      <c r="B107" s="43">
        <v>0</v>
      </c>
      <c r="C107" s="43">
        <v>4</v>
      </c>
      <c r="E107" s="45"/>
      <c r="F107" s="109"/>
    </row>
    <row r="108" spans="1:6" s="6" customFormat="1">
      <c r="A108" s="5" t="s">
        <v>361</v>
      </c>
      <c r="B108" s="17">
        <v>30</v>
      </c>
      <c r="C108" s="17">
        <v>23</v>
      </c>
      <c r="E108" s="24">
        <v>0</v>
      </c>
      <c r="F108" s="23" t="s">
        <v>394</v>
      </c>
    </row>
    <row r="109" spans="1:6" s="6" customFormat="1">
      <c r="A109" s="5" t="s">
        <v>252</v>
      </c>
      <c r="B109" s="17">
        <v>3</v>
      </c>
      <c r="C109" s="17">
        <v>4</v>
      </c>
      <c r="E109" s="25"/>
      <c r="F109" s="10"/>
    </row>
    <row r="110" spans="1:6" s="6" customFormat="1">
      <c r="A110" s="5" t="s">
        <v>362</v>
      </c>
      <c r="B110" s="17">
        <v>2</v>
      </c>
      <c r="C110" s="17">
        <v>4</v>
      </c>
      <c r="E110" s="24">
        <v>0</v>
      </c>
      <c r="F110" s="10"/>
    </row>
    <row r="111" spans="1:6" s="6" customFormat="1">
      <c r="A111" s="5" t="s">
        <v>363</v>
      </c>
      <c r="B111" s="17">
        <v>4</v>
      </c>
      <c r="C111" s="17">
        <v>4</v>
      </c>
      <c r="E111" s="24">
        <v>0</v>
      </c>
      <c r="F111" s="10"/>
    </row>
    <row r="112" spans="1:6" s="44" customFormat="1">
      <c r="A112" s="111" t="s">
        <v>253</v>
      </c>
      <c r="B112" s="43">
        <v>0</v>
      </c>
      <c r="C112" s="43">
        <v>3</v>
      </c>
      <c r="E112" s="45"/>
      <c r="F112" s="109"/>
    </row>
    <row r="113" spans="1:6" s="6" customFormat="1">
      <c r="A113" s="5" t="s">
        <v>364</v>
      </c>
      <c r="B113" s="17">
        <v>3</v>
      </c>
      <c r="C113" s="17">
        <v>10</v>
      </c>
      <c r="E113" s="24">
        <v>0</v>
      </c>
      <c r="F113" s="10"/>
    </row>
    <row r="114" spans="1:6" s="17" customFormat="1">
      <c r="A114" s="5" t="s">
        <v>233</v>
      </c>
      <c r="B114" s="17">
        <v>57</v>
      </c>
      <c r="C114" s="17">
        <v>20</v>
      </c>
      <c r="D114" s="17">
        <v>2</v>
      </c>
      <c r="E114" s="24">
        <v>33</v>
      </c>
      <c r="F114" s="37" t="s">
        <v>365</v>
      </c>
    </row>
    <row r="115" spans="1:6" s="17" customFormat="1">
      <c r="A115" s="5" t="s">
        <v>366</v>
      </c>
      <c r="B115" s="17">
        <v>1</v>
      </c>
      <c r="C115" s="17">
        <v>2</v>
      </c>
      <c r="E115" s="24">
        <v>0</v>
      </c>
      <c r="F115" s="37"/>
    </row>
    <row r="116" spans="1:6" s="43" customFormat="1">
      <c r="A116" s="111" t="s">
        <v>367</v>
      </c>
      <c r="B116" s="43">
        <v>0</v>
      </c>
      <c r="C116" s="43">
        <v>3</v>
      </c>
      <c r="E116" s="103">
        <v>0</v>
      </c>
      <c r="F116" s="112"/>
    </row>
    <row r="117" spans="1:6" s="17" customFormat="1">
      <c r="A117" s="5" t="s">
        <v>368</v>
      </c>
      <c r="B117" s="17">
        <v>3</v>
      </c>
      <c r="C117" s="17">
        <v>1</v>
      </c>
      <c r="E117" s="24">
        <v>0</v>
      </c>
      <c r="F117" s="37"/>
    </row>
    <row r="118" spans="1:6" s="43" customFormat="1">
      <c r="A118" s="111" t="s">
        <v>369</v>
      </c>
      <c r="B118" s="43">
        <v>0</v>
      </c>
      <c r="C118" s="43">
        <v>3</v>
      </c>
      <c r="E118" s="103">
        <v>0</v>
      </c>
      <c r="F118" s="112"/>
    </row>
    <row r="119" spans="1:6" s="43" customFormat="1">
      <c r="A119" s="111" t="s">
        <v>254</v>
      </c>
      <c r="B119" s="43">
        <v>0</v>
      </c>
      <c r="C119" s="43">
        <v>2</v>
      </c>
      <c r="E119" s="103"/>
      <c r="F119" s="112"/>
    </row>
    <row r="120" spans="1:6" s="17" customFormat="1">
      <c r="A120" s="5" t="s">
        <v>255</v>
      </c>
      <c r="B120" s="17">
        <v>6</v>
      </c>
      <c r="C120" s="17">
        <v>6</v>
      </c>
      <c r="E120" s="24">
        <v>1</v>
      </c>
      <c r="F120" s="37"/>
    </row>
    <row r="121" spans="1:6" s="17" customFormat="1">
      <c r="A121" s="5" t="s">
        <v>370</v>
      </c>
      <c r="B121" s="17">
        <v>1</v>
      </c>
      <c r="C121" s="17">
        <v>9</v>
      </c>
      <c r="E121" s="24">
        <v>0</v>
      </c>
      <c r="F121" s="37"/>
    </row>
    <row r="122" spans="1:6" s="43" customFormat="1">
      <c r="A122" s="111" t="s">
        <v>256</v>
      </c>
      <c r="B122" s="43">
        <v>0</v>
      </c>
      <c r="C122" s="43">
        <v>2</v>
      </c>
      <c r="E122" s="103"/>
      <c r="F122" s="112"/>
    </row>
    <row r="123" spans="1:6" s="17" customFormat="1">
      <c r="A123" s="5" t="s">
        <v>257</v>
      </c>
      <c r="B123" s="17">
        <v>16</v>
      </c>
      <c r="C123" s="17">
        <v>1</v>
      </c>
      <c r="E123" s="24">
        <v>1</v>
      </c>
      <c r="F123" s="37" t="s">
        <v>371</v>
      </c>
    </row>
    <row r="124" spans="1:6" s="6" customFormat="1">
      <c r="A124" s="6" t="s">
        <v>118</v>
      </c>
      <c r="E124" s="25"/>
      <c r="F124" s="37"/>
    </row>
    <row r="125" spans="1:6" s="7" customFormat="1">
      <c r="A125" s="7" t="s">
        <v>3</v>
      </c>
      <c r="B125" s="15">
        <v>20</v>
      </c>
      <c r="C125" s="15">
        <v>5</v>
      </c>
      <c r="D125" s="15">
        <v>1</v>
      </c>
      <c r="E125" s="22"/>
      <c r="F125" s="13"/>
    </row>
    <row r="126" spans="1:6" s="7" customFormat="1">
      <c r="A126" s="7" t="s">
        <v>4</v>
      </c>
      <c r="B126" s="15"/>
      <c r="C126" s="15">
        <v>1</v>
      </c>
      <c r="D126" s="15"/>
      <c r="E126" s="22"/>
      <c r="F126" s="13"/>
    </row>
    <row r="127" spans="1:6" s="7" customFormat="1">
      <c r="A127" s="7" t="s">
        <v>60</v>
      </c>
      <c r="B127" s="15">
        <v>1</v>
      </c>
      <c r="C127" s="15">
        <v>1</v>
      </c>
      <c r="D127" s="15"/>
      <c r="E127" s="22"/>
      <c r="F127" s="13"/>
    </row>
    <row r="128" spans="1:6" s="7" customFormat="1">
      <c r="A128" s="7" t="s">
        <v>127</v>
      </c>
      <c r="B128" s="15">
        <v>24</v>
      </c>
      <c r="C128" s="15">
        <v>4</v>
      </c>
      <c r="D128" s="15">
        <v>8</v>
      </c>
      <c r="E128" s="22"/>
      <c r="F128" s="13"/>
    </row>
    <row r="129" spans="1:6" s="7" customFormat="1">
      <c r="A129" s="7" t="s">
        <v>45</v>
      </c>
      <c r="B129" s="15">
        <v>7</v>
      </c>
      <c r="C129" s="15">
        <v>2</v>
      </c>
      <c r="D129" s="15"/>
      <c r="E129" s="22"/>
      <c r="F129" s="13"/>
    </row>
    <row r="130" spans="1:6" s="7" customFormat="1">
      <c r="A130" s="7" t="s">
        <v>101</v>
      </c>
      <c r="B130" s="20"/>
      <c r="C130" s="20">
        <v>1</v>
      </c>
      <c r="D130" s="20"/>
      <c r="E130" s="22"/>
      <c r="F130" s="13"/>
    </row>
    <row r="131" spans="1:6" s="7" customFormat="1">
      <c r="A131" s="7" t="s">
        <v>157</v>
      </c>
      <c r="B131" s="15">
        <v>14</v>
      </c>
      <c r="C131" s="15">
        <v>3</v>
      </c>
      <c r="D131" s="15"/>
      <c r="E131" s="22"/>
      <c r="F131" s="13"/>
    </row>
    <row r="132" spans="1:6" s="7" customFormat="1">
      <c r="A132" s="7" t="s">
        <v>99</v>
      </c>
      <c r="B132" s="20"/>
      <c r="C132" s="20">
        <v>1</v>
      </c>
      <c r="D132" s="20"/>
      <c r="E132" s="22"/>
      <c r="F132" s="13"/>
    </row>
    <row r="133" spans="1:6" s="7" customFormat="1">
      <c r="A133" s="7" t="s">
        <v>6</v>
      </c>
      <c r="B133" s="15"/>
      <c r="C133" s="15">
        <v>1</v>
      </c>
      <c r="D133" s="15"/>
      <c r="E133" s="22"/>
      <c r="F133" s="13"/>
    </row>
    <row r="134" spans="1:6" s="7" customFormat="1">
      <c r="A134" s="7" t="s">
        <v>5</v>
      </c>
      <c r="B134" s="15"/>
      <c r="C134" s="15">
        <v>3</v>
      </c>
      <c r="D134" s="15"/>
      <c r="E134" s="22"/>
      <c r="F134" s="13"/>
    </row>
    <row r="135" spans="1:6" s="7" customFormat="1">
      <c r="A135" s="7" t="s">
        <v>7</v>
      </c>
      <c r="B135" s="15"/>
      <c r="C135" s="15">
        <v>1</v>
      </c>
      <c r="D135" s="15"/>
      <c r="E135" s="22"/>
      <c r="F135" s="13"/>
    </row>
    <row r="136" spans="1:6" s="7" customFormat="1">
      <c r="A136" s="7" t="s">
        <v>8</v>
      </c>
      <c r="B136" s="15"/>
      <c r="C136" s="15">
        <v>1</v>
      </c>
      <c r="D136" s="15"/>
      <c r="E136" s="22"/>
      <c r="F136" s="13"/>
    </row>
    <row r="137" spans="1:6" s="7" customFormat="1">
      <c r="A137" s="7" t="s">
        <v>100</v>
      </c>
      <c r="B137" s="15"/>
      <c r="C137" s="15">
        <v>1</v>
      </c>
      <c r="D137" s="15"/>
      <c r="E137" s="22"/>
      <c r="F137" s="13"/>
    </row>
    <row r="138" spans="1:6" s="7" customFormat="1">
      <c r="A138" s="7" t="s">
        <v>79</v>
      </c>
      <c r="B138" s="15"/>
      <c r="C138" s="15">
        <v>1</v>
      </c>
      <c r="D138" s="15"/>
      <c r="E138" s="22"/>
      <c r="F138" s="13"/>
    </row>
    <row r="139" spans="1:6" s="20" customFormat="1">
      <c r="A139" s="7" t="s">
        <v>169</v>
      </c>
      <c r="C139" s="15">
        <v>2</v>
      </c>
      <c r="E139" s="25"/>
      <c r="F139" s="13"/>
    </row>
    <row r="140" spans="1:6" s="20" customFormat="1">
      <c r="A140" s="7" t="s">
        <v>205</v>
      </c>
      <c r="B140" s="15">
        <v>9</v>
      </c>
      <c r="D140" s="20">
        <v>1</v>
      </c>
      <c r="E140" s="25"/>
      <c r="F140" s="37"/>
    </row>
    <row r="141" spans="1:6" s="7" customFormat="1">
      <c r="A141" s="7" t="s">
        <v>62</v>
      </c>
      <c r="B141" s="15"/>
      <c r="C141" s="15">
        <v>1</v>
      </c>
      <c r="D141" s="15"/>
      <c r="E141" s="22"/>
      <c r="F141" s="13"/>
    </row>
    <row r="142" spans="1:6" s="7" customFormat="1">
      <c r="A142" s="7" t="s">
        <v>46</v>
      </c>
      <c r="B142" s="15">
        <v>2</v>
      </c>
      <c r="C142" s="15">
        <v>1</v>
      </c>
      <c r="D142" s="15"/>
      <c r="E142" s="22"/>
      <c r="F142" s="37"/>
    </row>
    <row r="143" spans="1:6" s="7" customFormat="1">
      <c r="A143" s="7" t="s">
        <v>63</v>
      </c>
      <c r="B143" s="15"/>
      <c r="C143" s="15">
        <v>1</v>
      </c>
      <c r="D143" s="15"/>
      <c r="E143" s="22"/>
      <c r="F143" s="13"/>
    </row>
    <row r="144" spans="1:6" s="20" customFormat="1">
      <c r="A144" s="7" t="s">
        <v>145</v>
      </c>
      <c r="C144" s="15">
        <v>2</v>
      </c>
      <c r="E144" s="25"/>
      <c r="F144" s="13"/>
    </row>
    <row r="145" spans="1:6" s="7" customFormat="1">
      <c r="A145" s="7" t="s">
        <v>9</v>
      </c>
      <c r="B145" s="15"/>
      <c r="C145" s="15">
        <v>1</v>
      </c>
      <c r="D145" s="15"/>
      <c r="E145" s="22"/>
      <c r="F145" s="13"/>
    </row>
    <row r="146" spans="1:6" s="7" customFormat="1">
      <c r="A146" s="7" t="s">
        <v>64</v>
      </c>
      <c r="B146" s="15"/>
      <c r="C146" s="15">
        <v>1</v>
      </c>
      <c r="D146" s="15"/>
      <c r="E146" s="22"/>
      <c r="F146" s="13"/>
    </row>
    <row r="147" spans="1:6" s="7" customFormat="1">
      <c r="A147" s="7" t="s">
        <v>10</v>
      </c>
      <c r="B147" s="15">
        <v>1</v>
      </c>
      <c r="C147" s="15">
        <v>1</v>
      </c>
      <c r="D147" s="15"/>
      <c r="E147" s="22"/>
      <c r="F147" s="13"/>
    </row>
    <row r="148" spans="1:6" s="7" customFormat="1">
      <c r="A148" s="7" t="s">
        <v>13</v>
      </c>
      <c r="B148" s="15"/>
      <c r="C148" s="15">
        <v>1</v>
      </c>
      <c r="D148" s="15"/>
      <c r="E148" s="22"/>
      <c r="F148" s="13"/>
    </row>
    <row r="149" spans="1:6" s="7" customFormat="1">
      <c r="A149" s="7" t="s">
        <v>12</v>
      </c>
      <c r="B149" s="15"/>
      <c r="C149" s="15">
        <v>1</v>
      </c>
      <c r="D149" s="15"/>
      <c r="E149" s="22"/>
      <c r="F149" s="13"/>
    </row>
    <row r="150" spans="1:6" s="7" customFormat="1">
      <c r="A150" s="7" t="s">
        <v>102</v>
      </c>
      <c r="B150" s="15"/>
      <c r="C150" s="15">
        <v>1</v>
      </c>
      <c r="D150" s="15"/>
      <c r="E150" s="22"/>
      <c r="F150" s="13"/>
    </row>
    <row r="151" spans="1:6" s="7" customFormat="1">
      <c r="A151" s="7" t="s">
        <v>11</v>
      </c>
      <c r="B151" s="15">
        <v>12</v>
      </c>
      <c r="C151" s="15">
        <v>5</v>
      </c>
      <c r="D151" s="15">
        <v>2</v>
      </c>
      <c r="E151" s="22"/>
      <c r="F151" s="13"/>
    </row>
    <row r="152" spans="1:6" s="7" customFormat="1">
      <c r="A152" s="7" t="s">
        <v>14</v>
      </c>
      <c r="B152" s="15">
        <v>16</v>
      </c>
      <c r="C152" s="15">
        <v>5</v>
      </c>
      <c r="D152" s="15">
        <v>4</v>
      </c>
      <c r="E152" s="22"/>
      <c r="F152" s="37"/>
    </row>
    <row r="153" spans="1:6" s="7" customFormat="1">
      <c r="A153" s="7" t="s">
        <v>65</v>
      </c>
      <c r="B153" s="15"/>
      <c r="C153" s="15">
        <v>1</v>
      </c>
      <c r="D153" s="15"/>
      <c r="E153" s="22"/>
      <c r="F153" s="37"/>
    </row>
    <row r="154" spans="1:6" s="20" customFormat="1">
      <c r="A154" s="7" t="s">
        <v>80</v>
      </c>
      <c r="B154" s="15"/>
      <c r="C154" s="15">
        <v>1</v>
      </c>
      <c r="D154" s="15"/>
      <c r="E154" s="25"/>
      <c r="F154" s="13"/>
    </row>
    <row r="155" spans="1:6" s="20" customFormat="1">
      <c r="A155" s="7" t="s">
        <v>66</v>
      </c>
      <c r="B155" s="15"/>
      <c r="C155" s="15">
        <v>1</v>
      </c>
      <c r="D155" s="15"/>
      <c r="E155" s="25"/>
      <c r="F155" s="13"/>
    </row>
    <row r="156" spans="1:6" s="7" customFormat="1">
      <c r="A156" s="7" t="s">
        <v>15</v>
      </c>
      <c r="B156" s="15">
        <v>1</v>
      </c>
      <c r="C156" s="15">
        <v>2</v>
      </c>
      <c r="D156" s="15"/>
      <c r="E156" s="22"/>
      <c r="F156" s="13"/>
    </row>
    <row r="157" spans="1:6" s="7" customFormat="1">
      <c r="A157" s="7" t="s">
        <v>103</v>
      </c>
      <c r="B157" s="15"/>
      <c r="C157" s="15">
        <v>1</v>
      </c>
      <c r="D157" s="15"/>
      <c r="E157" s="22"/>
      <c r="F157" s="13"/>
    </row>
    <row r="158" spans="1:6" s="7" customFormat="1">
      <c r="A158" s="7" t="s">
        <v>16</v>
      </c>
      <c r="B158" s="15"/>
      <c r="C158" s="15">
        <v>1</v>
      </c>
      <c r="D158" s="15"/>
      <c r="E158" s="22"/>
      <c r="F158" s="13"/>
    </row>
    <row r="159" spans="1:6" s="7" customFormat="1">
      <c r="A159" s="7" t="s">
        <v>67</v>
      </c>
      <c r="B159" s="15"/>
      <c r="C159" s="15">
        <v>1</v>
      </c>
      <c r="D159" s="15"/>
      <c r="E159" s="22"/>
      <c r="F159" s="13"/>
    </row>
    <row r="160" spans="1:6" s="7" customFormat="1">
      <c r="A160" s="7" t="s">
        <v>81</v>
      </c>
      <c r="B160" s="15"/>
      <c r="C160" s="15">
        <v>1</v>
      </c>
      <c r="D160" s="15"/>
      <c r="E160" s="22"/>
      <c r="F160" s="13"/>
    </row>
    <row r="161" spans="1:6" s="7" customFormat="1">
      <c r="A161" s="7" t="s">
        <v>17</v>
      </c>
      <c r="B161" s="15"/>
      <c r="C161" s="15">
        <v>3</v>
      </c>
      <c r="D161" s="15"/>
      <c r="E161" s="22"/>
      <c r="F161" s="13"/>
    </row>
    <row r="162" spans="1:6" s="7" customFormat="1">
      <c r="A162" s="7" t="s">
        <v>18</v>
      </c>
      <c r="B162" s="15">
        <v>18</v>
      </c>
      <c r="C162" s="15">
        <v>2</v>
      </c>
      <c r="D162" s="15">
        <v>1</v>
      </c>
      <c r="E162" s="22"/>
      <c r="F162" s="13"/>
    </row>
    <row r="163" spans="1:6" s="7" customFormat="1">
      <c r="A163" s="7" t="s">
        <v>19</v>
      </c>
      <c r="B163" s="15">
        <v>20</v>
      </c>
      <c r="C163" s="15">
        <v>5</v>
      </c>
      <c r="D163" s="15">
        <v>1</v>
      </c>
      <c r="E163" s="22"/>
      <c r="F163" s="13"/>
    </row>
    <row r="164" spans="1:6" s="20" customFormat="1">
      <c r="A164" s="7" t="s">
        <v>242</v>
      </c>
      <c r="B164" s="15">
        <v>26</v>
      </c>
      <c r="C164" s="15">
        <v>6</v>
      </c>
      <c r="D164" s="15">
        <v>1</v>
      </c>
      <c r="E164" s="25"/>
      <c r="F164" s="13"/>
    </row>
    <row r="165" spans="1:6" s="7" customFormat="1">
      <c r="A165" s="7" t="s">
        <v>82</v>
      </c>
      <c r="B165" s="15"/>
      <c r="C165" s="15">
        <v>1</v>
      </c>
      <c r="D165" s="15"/>
      <c r="E165" s="22"/>
      <c r="F165" s="13"/>
    </row>
    <row r="166" spans="1:6" s="7" customFormat="1">
      <c r="A166" s="7" t="s">
        <v>47</v>
      </c>
      <c r="B166" s="15">
        <v>6</v>
      </c>
      <c r="C166" s="15">
        <v>1</v>
      </c>
      <c r="D166" s="15">
        <v>3</v>
      </c>
      <c r="E166" s="22"/>
      <c r="F166" s="13"/>
    </row>
    <row r="167" spans="1:6" s="7" customFormat="1">
      <c r="A167" s="7" t="s">
        <v>20</v>
      </c>
      <c r="B167" s="15"/>
      <c r="C167" s="15">
        <v>1</v>
      </c>
      <c r="D167" s="15"/>
      <c r="E167" s="22"/>
      <c r="F167" s="13"/>
    </row>
    <row r="168" spans="1:6" s="7" customFormat="1">
      <c r="A168" s="7" t="s">
        <v>96</v>
      </c>
      <c r="B168" s="15"/>
      <c r="C168" s="15">
        <v>1</v>
      </c>
      <c r="D168" s="15"/>
      <c r="E168" s="22"/>
      <c r="F168" s="13"/>
    </row>
    <row r="169" spans="1:6" s="7" customFormat="1">
      <c r="A169" s="7" t="s">
        <v>95</v>
      </c>
      <c r="B169" s="15">
        <v>45</v>
      </c>
      <c r="C169" s="15">
        <v>10</v>
      </c>
      <c r="D169" s="15">
        <v>6</v>
      </c>
      <c r="E169" s="22"/>
      <c r="F169" s="13"/>
    </row>
    <row r="170" spans="1:6" s="7" customFormat="1">
      <c r="A170" s="7" t="s">
        <v>94</v>
      </c>
      <c r="B170" s="15">
        <v>27</v>
      </c>
      <c r="C170" s="15">
        <v>9</v>
      </c>
      <c r="D170" s="15">
        <v>5</v>
      </c>
      <c r="E170" s="22"/>
      <c r="F170" s="13"/>
    </row>
    <row r="171" spans="1:6" s="7" customFormat="1">
      <c r="A171" s="7" t="s">
        <v>21</v>
      </c>
      <c r="B171" s="15">
        <v>40</v>
      </c>
      <c r="C171" s="15">
        <v>13</v>
      </c>
      <c r="D171" s="15">
        <v>7</v>
      </c>
      <c r="E171" s="22"/>
      <c r="F171" s="13"/>
    </row>
    <row r="172" spans="1:6" s="7" customFormat="1">
      <c r="A172" s="7" t="s">
        <v>68</v>
      </c>
      <c r="B172" s="15"/>
      <c r="C172" s="15">
        <v>1</v>
      </c>
      <c r="D172" s="15"/>
      <c r="E172" s="22"/>
      <c r="F172" s="13"/>
    </row>
    <row r="173" spans="1:6" s="7" customFormat="1">
      <c r="A173" s="7" t="s">
        <v>22</v>
      </c>
      <c r="B173" s="15"/>
      <c r="C173" s="15">
        <v>1</v>
      </c>
      <c r="D173" s="15"/>
      <c r="E173" s="22"/>
      <c r="F173" s="13"/>
    </row>
    <row r="174" spans="1:6" s="7" customFormat="1">
      <c r="A174" s="7" t="s">
        <v>104</v>
      </c>
      <c r="B174" s="15"/>
      <c r="C174" s="15">
        <v>1</v>
      </c>
      <c r="D174" s="15"/>
      <c r="E174" s="22"/>
      <c r="F174" s="13"/>
    </row>
    <row r="175" spans="1:6" s="7" customFormat="1">
      <c r="A175" s="7" t="s">
        <v>23</v>
      </c>
      <c r="B175" s="15"/>
      <c r="C175" s="15">
        <v>2</v>
      </c>
      <c r="D175" s="15"/>
      <c r="E175" s="22"/>
      <c r="F175" s="13"/>
    </row>
    <row r="176" spans="1:6" s="7" customFormat="1">
      <c r="A176" s="7" t="s">
        <v>83</v>
      </c>
      <c r="B176" s="15"/>
      <c r="C176" s="15">
        <v>1</v>
      </c>
      <c r="D176" s="15"/>
      <c r="E176" s="22"/>
      <c r="F176" s="13"/>
    </row>
    <row r="177" spans="1:6" s="7" customFormat="1">
      <c r="A177" s="7" t="s">
        <v>122</v>
      </c>
      <c r="B177" s="15">
        <v>26</v>
      </c>
      <c r="C177" s="15">
        <v>6</v>
      </c>
      <c r="D177" s="15">
        <v>4</v>
      </c>
      <c r="E177" s="22"/>
      <c r="F177" s="13"/>
    </row>
    <row r="178" spans="1:6" s="7" customFormat="1">
      <c r="A178" s="7" t="s">
        <v>48</v>
      </c>
      <c r="B178" s="15"/>
      <c r="C178" s="15">
        <v>2</v>
      </c>
      <c r="D178" s="15"/>
      <c r="E178" s="22"/>
      <c r="F178" s="13"/>
    </row>
    <row r="179" spans="1:6" s="7" customFormat="1">
      <c r="A179" s="7" t="s">
        <v>24</v>
      </c>
      <c r="B179" s="15"/>
      <c r="C179" s="15">
        <v>2</v>
      </c>
      <c r="D179" s="15"/>
      <c r="E179" s="22"/>
      <c r="F179" s="13"/>
    </row>
    <row r="180" spans="1:6" s="7" customFormat="1">
      <c r="A180" s="7" t="s">
        <v>146</v>
      </c>
      <c r="B180" s="15">
        <v>30</v>
      </c>
      <c r="C180" s="15">
        <v>6</v>
      </c>
      <c r="D180" s="15">
        <v>9</v>
      </c>
      <c r="E180" s="22"/>
      <c r="F180" s="13"/>
    </row>
    <row r="181" spans="1:6" s="7" customFormat="1">
      <c r="A181" s="7" t="s">
        <v>49</v>
      </c>
      <c r="B181" s="15">
        <v>2</v>
      </c>
      <c r="C181" s="15">
        <v>4</v>
      </c>
      <c r="D181" s="15">
        <v>1</v>
      </c>
      <c r="E181" s="22"/>
      <c r="F181" s="13"/>
    </row>
    <row r="182" spans="1:6" s="7" customFormat="1">
      <c r="A182" s="7" t="s">
        <v>26</v>
      </c>
      <c r="B182" s="15"/>
      <c r="C182" s="15">
        <v>1</v>
      </c>
      <c r="D182" s="15"/>
      <c r="E182" s="22"/>
      <c r="F182" s="13"/>
    </row>
    <row r="183" spans="1:6" s="7" customFormat="1">
      <c r="A183" s="7" t="s">
        <v>27</v>
      </c>
      <c r="B183" s="15">
        <v>25</v>
      </c>
      <c r="C183" s="15">
        <v>3</v>
      </c>
      <c r="D183" s="15">
        <v>2</v>
      </c>
      <c r="E183" s="22"/>
      <c r="F183" s="13"/>
    </row>
    <row r="184" spans="1:6" s="7" customFormat="1">
      <c r="A184" s="7" t="s">
        <v>50</v>
      </c>
      <c r="B184" s="15"/>
      <c r="C184" s="15">
        <v>3</v>
      </c>
      <c r="D184" s="15"/>
      <c r="E184" s="22"/>
      <c r="F184" s="13"/>
    </row>
    <row r="185" spans="1:6" s="7" customFormat="1">
      <c r="A185" s="7" t="s">
        <v>69</v>
      </c>
      <c r="B185" s="15"/>
      <c r="C185" s="15">
        <v>2</v>
      </c>
      <c r="D185" s="15"/>
      <c r="E185" s="22"/>
      <c r="F185" s="13"/>
    </row>
    <row r="186" spans="1:6" s="7" customFormat="1">
      <c r="A186" s="7" t="s">
        <v>84</v>
      </c>
      <c r="B186" s="15"/>
      <c r="C186" s="15">
        <v>1</v>
      </c>
      <c r="D186" s="15"/>
      <c r="E186" s="22"/>
      <c r="F186" s="13"/>
    </row>
    <row r="187" spans="1:6" s="7" customFormat="1">
      <c r="A187" s="7" t="s">
        <v>28</v>
      </c>
      <c r="B187" s="15"/>
      <c r="C187" s="15">
        <v>2</v>
      </c>
      <c r="D187" s="15"/>
      <c r="E187" s="22"/>
      <c r="F187" s="13"/>
    </row>
    <row r="188" spans="1:6" s="7" customFormat="1">
      <c r="A188" s="7" t="s">
        <v>29</v>
      </c>
      <c r="B188" s="15">
        <v>4</v>
      </c>
      <c r="C188" s="15">
        <v>2</v>
      </c>
      <c r="D188" s="15"/>
      <c r="E188" s="22"/>
      <c r="F188" s="13"/>
    </row>
    <row r="189" spans="1:6" s="7" customFormat="1">
      <c r="A189" s="7" t="s">
        <v>144</v>
      </c>
      <c r="B189" s="15">
        <v>1</v>
      </c>
      <c r="C189" s="15">
        <v>1</v>
      </c>
      <c r="D189" s="15"/>
      <c r="E189" s="22"/>
      <c r="F189" s="13"/>
    </row>
    <row r="190" spans="1:6" s="20" customFormat="1">
      <c r="A190" s="7" t="s">
        <v>208</v>
      </c>
      <c r="B190" s="15">
        <v>1</v>
      </c>
      <c r="C190" s="15">
        <v>2</v>
      </c>
      <c r="E190" s="25"/>
      <c r="F190" s="13"/>
    </row>
    <row r="191" spans="1:6" s="7" customFormat="1">
      <c r="A191" s="7" t="s">
        <v>30</v>
      </c>
      <c r="B191" s="15"/>
      <c r="C191" s="15">
        <v>1</v>
      </c>
      <c r="D191" s="15"/>
      <c r="E191" s="22"/>
      <c r="F191" s="13"/>
    </row>
    <row r="192" spans="1:6" s="15" customFormat="1">
      <c r="A192" s="7" t="s">
        <v>170</v>
      </c>
      <c r="B192" s="15">
        <v>8</v>
      </c>
      <c r="C192" s="15">
        <v>1</v>
      </c>
      <c r="D192" s="15">
        <v>1</v>
      </c>
      <c r="E192" s="24"/>
      <c r="F192" s="13"/>
    </row>
    <row r="193" spans="1:6" s="7" customFormat="1">
      <c r="A193" s="7" t="s">
        <v>170</v>
      </c>
      <c r="B193" s="15">
        <v>7</v>
      </c>
      <c r="C193" s="15"/>
      <c r="D193" s="15"/>
      <c r="E193" s="22"/>
      <c r="F193" s="13"/>
    </row>
    <row r="194" spans="1:6" s="7" customFormat="1">
      <c r="A194" s="7" t="s">
        <v>123</v>
      </c>
      <c r="B194" s="15"/>
      <c r="C194" s="15">
        <v>2</v>
      </c>
      <c r="D194" s="15"/>
      <c r="E194" s="22"/>
      <c r="F194" s="13"/>
    </row>
    <row r="195" spans="1:6" s="7" customFormat="1">
      <c r="A195" s="7" t="s">
        <v>32</v>
      </c>
      <c r="B195" s="15"/>
      <c r="C195" s="15">
        <v>1</v>
      </c>
      <c r="D195" s="15"/>
      <c r="E195" s="22"/>
      <c r="F195" s="13"/>
    </row>
    <row r="196" spans="1:6" s="7" customFormat="1">
      <c r="A196" s="7" t="s">
        <v>147</v>
      </c>
      <c r="B196" s="15"/>
      <c r="C196" s="15">
        <v>2</v>
      </c>
      <c r="D196" s="15"/>
      <c r="E196" s="22"/>
      <c r="F196" s="13"/>
    </row>
    <row r="197" spans="1:6" s="7" customFormat="1">
      <c r="A197" s="7" t="s">
        <v>70</v>
      </c>
      <c r="B197" s="15"/>
      <c r="C197" s="15">
        <v>2</v>
      </c>
      <c r="D197" s="15"/>
      <c r="E197" s="22"/>
      <c r="F197" s="13"/>
    </row>
    <row r="198" spans="1:6" s="7" customFormat="1">
      <c r="A198" s="7" t="s">
        <v>51</v>
      </c>
      <c r="B198" s="15">
        <v>14</v>
      </c>
      <c r="C198" s="15">
        <v>6</v>
      </c>
      <c r="D198" s="15">
        <v>2</v>
      </c>
      <c r="E198" s="22"/>
      <c r="F198" s="13"/>
    </row>
    <row r="199" spans="1:6" s="7" customFormat="1">
      <c r="A199" s="7" t="s">
        <v>33</v>
      </c>
      <c r="B199" s="15"/>
      <c r="C199" s="15">
        <v>2</v>
      </c>
      <c r="D199" s="15"/>
      <c r="E199" s="22"/>
      <c r="F199" s="13"/>
    </row>
    <row r="200" spans="1:6" s="7" customFormat="1">
      <c r="A200" s="7" t="s">
        <v>105</v>
      </c>
      <c r="B200" s="15">
        <v>1</v>
      </c>
      <c r="C200" s="15"/>
      <c r="D200" s="15"/>
      <c r="E200" s="22"/>
      <c r="F200" s="13"/>
    </row>
    <row r="201" spans="1:6" s="7" customFormat="1">
      <c r="A201" s="7" t="s">
        <v>87</v>
      </c>
      <c r="B201" s="15"/>
      <c r="C201" s="15">
        <v>1</v>
      </c>
      <c r="D201" s="15"/>
      <c r="E201" s="22"/>
      <c r="F201" s="13"/>
    </row>
    <row r="202" spans="1:6" s="7" customFormat="1">
      <c r="A202" s="7" t="s">
        <v>88</v>
      </c>
      <c r="B202" s="15">
        <v>4</v>
      </c>
      <c r="C202" s="15"/>
      <c r="D202" s="15">
        <v>1</v>
      </c>
      <c r="E202" s="22"/>
      <c r="F202" s="13"/>
    </row>
    <row r="203" spans="1:6" s="7" customFormat="1">
      <c r="A203" s="7" t="s">
        <v>158</v>
      </c>
      <c r="B203" s="15">
        <v>8</v>
      </c>
      <c r="C203" s="15">
        <v>1</v>
      </c>
      <c r="D203" s="15">
        <v>1</v>
      </c>
      <c r="E203" s="22"/>
      <c r="F203" s="13"/>
    </row>
    <row r="204" spans="1:6" s="7" customFormat="1">
      <c r="A204" s="7" t="s">
        <v>71</v>
      </c>
      <c r="B204" s="15"/>
      <c r="C204" s="15">
        <v>1</v>
      </c>
      <c r="D204" s="15"/>
      <c r="E204" s="22"/>
      <c r="F204" s="13"/>
    </row>
    <row r="205" spans="1:6" s="7" customFormat="1">
      <c r="A205" s="7" t="s">
        <v>89</v>
      </c>
      <c r="B205" s="15"/>
      <c r="C205" s="15">
        <v>1</v>
      </c>
      <c r="D205" s="15"/>
      <c r="E205" s="22"/>
      <c r="F205" s="13"/>
    </row>
    <row r="206" spans="1:6" s="7" customFormat="1">
      <c r="A206" s="7" t="s">
        <v>52</v>
      </c>
      <c r="B206" s="15">
        <v>8</v>
      </c>
      <c r="C206" s="15">
        <v>7</v>
      </c>
      <c r="D206" s="15">
        <v>3</v>
      </c>
      <c r="E206" s="22"/>
      <c r="F206" s="13"/>
    </row>
    <row r="207" spans="1:6" s="7" customFormat="1">
      <c r="A207" s="7" t="s">
        <v>34</v>
      </c>
      <c r="B207" s="15">
        <v>1</v>
      </c>
      <c r="C207" s="15">
        <v>1</v>
      </c>
      <c r="D207" s="15"/>
      <c r="E207" s="22"/>
      <c r="F207" s="13"/>
    </row>
    <row r="208" spans="1:6" s="7" customFormat="1">
      <c r="A208" s="7" t="s">
        <v>53</v>
      </c>
      <c r="B208" s="15">
        <v>1</v>
      </c>
      <c r="C208" s="15">
        <v>1</v>
      </c>
      <c r="D208" s="15"/>
      <c r="E208" s="22"/>
      <c r="F208" s="13"/>
    </row>
    <row r="209" spans="1:6" s="7" customFormat="1">
      <c r="A209" s="7" t="s">
        <v>72</v>
      </c>
      <c r="B209" s="15"/>
      <c r="C209" s="15">
        <v>2</v>
      </c>
      <c r="D209" s="15"/>
      <c r="E209" s="22"/>
      <c r="F209" s="13"/>
    </row>
    <row r="210" spans="1:6" s="7" customFormat="1">
      <c r="A210" s="7" t="s">
        <v>106</v>
      </c>
      <c r="B210" s="15">
        <v>1</v>
      </c>
      <c r="C210" s="15">
        <v>1</v>
      </c>
      <c r="D210" s="15"/>
      <c r="E210" s="22"/>
      <c r="F210" s="13"/>
    </row>
    <row r="211" spans="1:6" s="7" customFormat="1">
      <c r="A211" s="7" t="s">
        <v>54</v>
      </c>
      <c r="B211" s="15"/>
      <c r="C211" s="15">
        <v>2</v>
      </c>
      <c r="D211" s="15"/>
      <c r="E211" s="22"/>
      <c r="F211" s="13"/>
    </row>
    <row r="212" spans="1:6" s="7" customFormat="1">
      <c r="A212" s="7" t="s">
        <v>55</v>
      </c>
      <c r="B212" s="15"/>
      <c r="C212" s="15">
        <v>2</v>
      </c>
      <c r="D212" s="15"/>
      <c r="E212" s="22"/>
      <c r="F212" s="13"/>
    </row>
    <row r="213" spans="1:6" s="7" customFormat="1">
      <c r="A213" s="7" t="s">
        <v>56</v>
      </c>
      <c r="B213" s="15">
        <v>6</v>
      </c>
      <c r="C213" s="15">
        <v>7</v>
      </c>
      <c r="D213" s="15"/>
      <c r="E213" s="22"/>
      <c r="F213" s="13"/>
    </row>
    <row r="214" spans="1:6" s="7" customFormat="1">
      <c r="A214" s="7" t="s">
        <v>36</v>
      </c>
      <c r="B214" s="15"/>
      <c r="C214" s="15">
        <v>1</v>
      </c>
      <c r="D214" s="15"/>
      <c r="E214" s="22"/>
      <c r="F214" s="13"/>
    </row>
    <row r="215" spans="1:6" s="7" customFormat="1">
      <c r="A215" s="7" t="s">
        <v>73</v>
      </c>
      <c r="B215" s="15"/>
      <c r="C215" s="15">
        <v>3</v>
      </c>
      <c r="D215" s="15"/>
      <c r="E215" s="22"/>
      <c r="F215" s="13"/>
    </row>
    <row r="216" spans="1:6" s="7" customFormat="1">
      <c r="A216" s="7" t="s">
        <v>57</v>
      </c>
      <c r="B216" s="15"/>
      <c r="C216" s="15">
        <v>2</v>
      </c>
      <c r="D216" s="15"/>
      <c r="E216" s="22"/>
      <c r="F216" s="13"/>
    </row>
    <row r="217" spans="1:6" s="7" customFormat="1">
      <c r="A217" s="7" t="s">
        <v>35</v>
      </c>
      <c r="B217" s="15"/>
      <c r="C217" s="15">
        <v>1</v>
      </c>
      <c r="D217" s="15"/>
      <c r="E217" s="22"/>
      <c r="F217" s="13"/>
    </row>
    <row r="218" spans="1:6" s="7" customFormat="1">
      <c r="A218" s="7" t="s">
        <v>90</v>
      </c>
      <c r="B218" s="15">
        <v>7</v>
      </c>
      <c r="C218" s="15">
        <v>3</v>
      </c>
      <c r="D218" s="15">
        <v>1</v>
      </c>
      <c r="E218" s="22"/>
      <c r="F218" s="13"/>
    </row>
    <row r="219" spans="1:6" s="20" customFormat="1">
      <c r="A219" s="7" t="s">
        <v>206</v>
      </c>
      <c r="B219" s="15">
        <v>3</v>
      </c>
      <c r="C219" s="15">
        <v>1</v>
      </c>
      <c r="E219" s="25"/>
      <c r="F219" s="13"/>
    </row>
    <row r="220" spans="1:6" s="7" customFormat="1">
      <c r="A220" s="7" t="s">
        <v>37</v>
      </c>
      <c r="B220" s="15"/>
      <c r="C220" s="15">
        <v>1</v>
      </c>
      <c r="D220" s="15"/>
      <c r="E220" s="22"/>
      <c r="F220" s="13"/>
    </row>
    <row r="221" spans="1:6" s="7" customFormat="1">
      <c r="A221" s="7" t="s">
        <v>38</v>
      </c>
      <c r="B221" s="15"/>
      <c r="C221" s="15">
        <v>1</v>
      </c>
      <c r="D221" s="15"/>
      <c r="E221" s="22"/>
      <c r="F221" s="13"/>
    </row>
    <row r="222" spans="1:6" s="7" customFormat="1">
      <c r="A222" s="7" t="s">
        <v>74</v>
      </c>
      <c r="B222" s="15"/>
      <c r="C222" s="15">
        <v>1</v>
      </c>
      <c r="D222" s="15"/>
      <c r="E222" s="22"/>
      <c r="F222" s="13"/>
    </row>
    <row r="223" spans="1:6" s="7" customFormat="1">
      <c r="A223" s="7" t="s">
        <v>39</v>
      </c>
      <c r="B223" s="15">
        <v>9</v>
      </c>
      <c r="C223" s="15">
        <v>1</v>
      </c>
      <c r="D223" s="15">
        <v>2</v>
      </c>
      <c r="E223" s="22"/>
      <c r="F223" s="13"/>
    </row>
    <row r="224" spans="1:6" s="7" customFormat="1">
      <c r="A224" s="7" t="s">
        <v>40</v>
      </c>
      <c r="B224" s="15"/>
      <c r="C224" s="15">
        <v>2</v>
      </c>
      <c r="D224" s="15"/>
      <c r="E224" s="22"/>
      <c r="F224" s="13"/>
    </row>
    <row r="225" spans="1:6" s="7" customFormat="1">
      <c r="A225" s="7" t="s">
        <v>75</v>
      </c>
      <c r="B225" s="15"/>
      <c r="C225" s="15">
        <v>1</v>
      </c>
      <c r="D225" s="15"/>
      <c r="E225" s="22"/>
      <c r="F225" s="13"/>
    </row>
    <row r="226" spans="1:6" s="7" customFormat="1">
      <c r="A226" s="7" t="s">
        <v>76</v>
      </c>
      <c r="B226" s="15">
        <v>2</v>
      </c>
      <c r="C226" s="15">
        <v>3</v>
      </c>
      <c r="D226" s="15">
        <v>1</v>
      </c>
      <c r="E226" s="22"/>
      <c r="F226" s="13"/>
    </row>
    <row r="227" spans="1:6" s="15" customFormat="1">
      <c r="A227" s="7" t="s">
        <v>209</v>
      </c>
      <c r="B227" s="15">
        <v>3</v>
      </c>
      <c r="C227" s="15">
        <v>3</v>
      </c>
      <c r="E227" s="24"/>
      <c r="F227" s="37"/>
    </row>
    <row r="228" spans="1:6" s="7" customFormat="1">
      <c r="A228" s="7" t="s">
        <v>91</v>
      </c>
      <c r="B228" s="15"/>
      <c r="C228" s="15">
        <v>1</v>
      </c>
      <c r="D228" s="15"/>
      <c r="E228" s="22"/>
      <c r="F228" s="13"/>
    </row>
    <row r="229" spans="1:6" s="7" customFormat="1">
      <c r="A229" s="7" t="s">
        <v>107</v>
      </c>
      <c r="B229" s="15"/>
      <c r="C229" s="15">
        <v>2</v>
      </c>
      <c r="D229" s="15"/>
      <c r="E229" s="22"/>
      <c r="F229" s="13"/>
    </row>
    <row r="230" spans="1:6" s="7" customFormat="1">
      <c r="A230" s="7" t="s">
        <v>41</v>
      </c>
      <c r="B230" s="15">
        <v>14</v>
      </c>
      <c r="C230" s="15">
        <v>1</v>
      </c>
      <c r="D230" s="15"/>
      <c r="E230" s="22"/>
      <c r="F230" s="10"/>
    </row>
    <row r="231" spans="1:6" s="7" customFormat="1">
      <c r="A231" s="7" t="s">
        <v>58</v>
      </c>
      <c r="B231" s="15">
        <v>12</v>
      </c>
      <c r="C231" s="15">
        <v>1</v>
      </c>
      <c r="D231" s="15"/>
      <c r="E231" s="22"/>
      <c r="F231" s="23"/>
    </row>
    <row r="233" spans="1:6" s="9" customFormat="1">
      <c r="A233" s="9" t="s">
        <v>116</v>
      </c>
      <c r="B233" s="6">
        <f>SUM(B2:B231)</f>
        <v>1150</v>
      </c>
      <c r="C233" s="6">
        <f>SUM(C2:C231)</f>
        <v>976</v>
      </c>
      <c r="D233" s="6">
        <f>SUM(D2:D231)</f>
        <v>76</v>
      </c>
      <c r="E233" s="34"/>
      <c r="F233" s="10"/>
    </row>
    <row r="235" spans="1:6">
      <c r="A235" s="6" t="s">
        <v>119</v>
      </c>
      <c r="B235" s="6" t="s">
        <v>0</v>
      </c>
      <c r="C235" s="6" t="s">
        <v>1</v>
      </c>
      <c r="D235" s="6" t="s">
        <v>59</v>
      </c>
    </row>
    <row r="236" spans="1:6">
      <c r="A236" s="10" t="s">
        <v>492</v>
      </c>
      <c r="B236" s="17">
        <v>6</v>
      </c>
      <c r="C236" s="17">
        <v>5</v>
      </c>
      <c r="D236" s="6"/>
      <c r="E236" s="22">
        <v>0</v>
      </c>
    </row>
    <row r="237" spans="1:6">
      <c r="A237" s="10" t="s">
        <v>265</v>
      </c>
      <c r="B237" s="17">
        <v>9</v>
      </c>
      <c r="C237" s="17">
        <v>1</v>
      </c>
      <c r="D237" s="6"/>
      <c r="E237" s="22">
        <v>9</v>
      </c>
      <c r="F237" s="23" t="s">
        <v>616</v>
      </c>
    </row>
    <row r="238" spans="1:6">
      <c r="A238" s="11" t="s">
        <v>494</v>
      </c>
      <c r="B238" s="17">
        <v>1</v>
      </c>
      <c r="C238" s="17">
        <v>2</v>
      </c>
      <c r="E238" s="22">
        <v>0</v>
      </c>
      <c r="F238" s="38"/>
    </row>
    <row r="239" spans="1:6">
      <c r="A239" s="11" t="s">
        <v>495</v>
      </c>
      <c r="B239" s="17">
        <v>2</v>
      </c>
      <c r="C239" s="17">
        <v>2</v>
      </c>
      <c r="E239" s="22">
        <v>0</v>
      </c>
      <c r="F239" s="38"/>
    </row>
    <row r="240" spans="1:6">
      <c r="A240" s="11" t="s">
        <v>496</v>
      </c>
      <c r="B240" s="17">
        <v>1</v>
      </c>
      <c r="C240" s="17">
        <v>2</v>
      </c>
      <c r="E240" s="22">
        <v>0</v>
      </c>
      <c r="F240" s="38"/>
    </row>
    <row r="241" spans="1:6" s="42" customFormat="1">
      <c r="A241" s="42" t="s">
        <v>497</v>
      </c>
      <c r="B241" s="43">
        <v>0</v>
      </c>
      <c r="C241" s="43">
        <v>3</v>
      </c>
      <c r="D241" s="43"/>
      <c r="E241" s="113">
        <v>0</v>
      </c>
      <c r="F241" s="171"/>
    </row>
    <row r="242" spans="1:6" s="42" customFormat="1">
      <c r="A242" s="42" t="s">
        <v>498</v>
      </c>
      <c r="B242" s="43">
        <v>0</v>
      </c>
      <c r="C242" s="43">
        <v>2</v>
      </c>
      <c r="D242" s="43"/>
      <c r="E242" s="113">
        <v>0</v>
      </c>
      <c r="F242" s="171"/>
    </row>
    <row r="243" spans="1:6">
      <c r="A243" s="11" t="s">
        <v>499</v>
      </c>
      <c r="B243" s="17">
        <v>13</v>
      </c>
      <c r="C243" s="17">
        <v>5</v>
      </c>
      <c r="D243" s="17">
        <v>2</v>
      </c>
      <c r="E243" s="22">
        <v>13</v>
      </c>
      <c r="F243" s="172" t="s">
        <v>640</v>
      </c>
    </row>
    <row r="244" spans="1:6">
      <c r="A244" s="11" t="s">
        <v>266</v>
      </c>
      <c r="B244" s="17">
        <v>3</v>
      </c>
      <c r="C244" s="17">
        <v>0</v>
      </c>
      <c r="E244" s="22">
        <v>3</v>
      </c>
      <c r="F244" s="172" t="s">
        <v>616</v>
      </c>
    </row>
    <row r="245" spans="1:6">
      <c r="A245" s="11" t="s">
        <v>500</v>
      </c>
      <c r="B245" s="17">
        <v>3</v>
      </c>
      <c r="C245" s="17">
        <v>0</v>
      </c>
      <c r="E245" s="22">
        <v>0</v>
      </c>
      <c r="F245" s="172"/>
    </row>
    <row r="246" spans="1:6">
      <c r="A246" s="11" t="s">
        <v>501</v>
      </c>
      <c r="B246" s="17">
        <v>1</v>
      </c>
      <c r="C246" s="17">
        <v>3</v>
      </c>
      <c r="E246" s="22">
        <v>0</v>
      </c>
      <c r="F246" s="172"/>
    </row>
    <row r="247" spans="1:6">
      <c r="A247" s="11" t="s">
        <v>502</v>
      </c>
      <c r="B247" s="17">
        <v>9</v>
      </c>
      <c r="C247" s="17">
        <v>0</v>
      </c>
      <c r="E247" s="22">
        <v>0</v>
      </c>
      <c r="F247" s="172" t="s">
        <v>614</v>
      </c>
    </row>
    <row r="248" spans="1:6">
      <c r="A248" s="11" t="s">
        <v>503</v>
      </c>
      <c r="B248" s="17">
        <v>11</v>
      </c>
      <c r="C248" s="17">
        <v>11</v>
      </c>
      <c r="E248" s="22">
        <v>0</v>
      </c>
      <c r="F248" s="172" t="s">
        <v>394</v>
      </c>
    </row>
    <row r="249" spans="1:6" s="42" customFormat="1">
      <c r="A249" s="42" t="s">
        <v>504</v>
      </c>
      <c r="B249" s="43">
        <v>0</v>
      </c>
      <c r="C249" s="43">
        <v>2</v>
      </c>
      <c r="D249" s="43"/>
      <c r="E249" s="113">
        <v>0</v>
      </c>
      <c r="F249" s="174"/>
    </row>
    <row r="250" spans="1:6">
      <c r="A250" s="11" t="s">
        <v>505</v>
      </c>
      <c r="B250" s="17">
        <v>5</v>
      </c>
      <c r="C250" s="17">
        <v>4</v>
      </c>
      <c r="E250" s="22">
        <v>0</v>
      </c>
      <c r="F250" s="172"/>
    </row>
    <row r="251" spans="1:6" s="42" customFormat="1">
      <c r="A251" s="42" t="s">
        <v>506</v>
      </c>
      <c r="B251" s="43">
        <v>0</v>
      </c>
      <c r="C251" s="43">
        <v>5</v>
      </c>
      <c r="D251" s="43"/>
      <c r="E251" s="113">
        <v>0</v>
      </c>
      <c r="F251" s="174"/>
    </row>
    <row r="252" spans="1:6" s="42" customFormat="1">
      <c r="A252" s="42" t="s">
        <v>507</v>
      </c>
      <c r="B252" s="43">
        <v>0</v>
      </c>
      <c r="C252" s="43">
        <v>3</v>
      </c>
      <c r="D252" s="43"/>
      <c r="E252" s="113">
        <v>0</v>
      </c>
      <c r="F252" s="174"/>
    </row>
    <row r="253" spans="1:6">
      <c r="A253" s="11" t="s">
        <v>508</v>
      </c>
      <c r="B253" s="17">
        <v>1</v>
      </c>
      <c r="C253" s="17">
        <v>2</v>
      </c>
      <c r="E253" s="22">
        <v>0</v>
      </c>
      <c r="F253" s="172"/>
    </row>
    <row r="254" spans="1:6" s="12" customFormat="1">
      <c r="A254" s="12" t="s">
        <v>194</v>
      </c>
      <c r="B254" s="21">
        <v>40</v>
      </c>
      <c r="C254" s="21">
        <v>12</v>
      </c>
      <c r="D254" s="21">
        <v>4</v>
      </c>
      <c r="E254" s="22">
        <v>40</v>
      </c>
      <c r="F254" s="172" t="s">
        <v>616</v>
      </c>
    </row>
    <row r="255" spans="1:6" s="111" customFormat="1">
      <c r="A255" s="111" t="s">
        <v>641</v>
      </c>
      <c r="B255" s="108">
        <v>0</v>
      </c>
      <c r="C255" s="108">
        <v>4</v>
      </c>
      <c r="D255" s="108"/>
      <c r="E255" s="113">
        <v>0</v>
      </c>
      <c r="F255" s="174"/>
    </row>
    <row r="256" spans="1:6" s="12" customFormat="1">
      <c r="A256" s="12" t="s">
        <v>509</v>
      </c>
      <c r="B256" s="21">
        <v>1</v>
      </c>
      <c r="C256" s="21">
        <v>3</v>
      </c>
      <c r="D256" s="21"/>
      <c r="E256" s="22">
        <v>0</v>
      </c>
      <c r="F256" s="172"/>
    </row>
    <row r="257" spans="1:6" s="12" customFormat="1">
      <c r="A257" s="12" t="s">
        <v>510</v>
      </c>
      <c r="B257" s="21">
        <v>4</v>
      </c>
      <c r="C257" s="21">
        <v>3</v>
      </c>
      <c r="D257" s="21"/>
      <c r="E257" s="22">
        <v>0</v>
      </c>
      <c r="F257" s="172"/>
    </row>
    <row r="258" spans="1:6" s="111" customFormat="1">
      <c r="A258" s="111" t="s">
        <v>511</v>
      </c>
      <c r="B258" s="108">
        <v>0</v>
      </c>
      <c r="C258" s="108">
        <v>4</v>
      </c>
      <c r="D258" s="108"/>
      <c r="E258" s="113">
        <v>0</v>
      </c>
      <c r="F258" s="174"/>
    </row>
    <row r="259" spans="1:6" s="111" customFormat="1">
      <c r="A259" s="111" t="s">
        <v>512</v>
      </c>
      <c r="B259" s="108">
        <v>0</v>
      </c>
      <c r="C259" s="108">
        <v>3</v>
      </c>
      <c r="D259" s="108"/>
      <c r="E259" s="113">
        <v>0</v>
      </c>
      <c r="F259" s="174"/>
    </row>
    <row r="260" spans="1:6" s="12" customFormat="1">
      <c r="A260" s="12" t="s">
        <v>513</v>
      </c>
      <c r="B260" s="21">
        <v>6</v>
      </c>
      <c r="C260" s="21">
        <v>2</v>
      </c>
      <c r="D260" s="21"/>
      <c r="E260" s="22">
        <v>0</v>
      </c>
      <c r="F260" s="172"/>
    </row>
    <row r="261" spans="1:6" s="111" customFormat="1">
      <c r="A261" s="111" t="s">
        <v>514</v>
      </c>
      <c r="B261" s="108">
        <v>0</v>
      </c>
      <c r="C261" s="108">
        <v>2</v>
      </c>
      <c r="D261" s="108"/>
      <c r="E261" s="113">
        <v>0</v>
      </c>
      <c r="F261" s="174"/>
    </row>
    <row r="262" spans="1:6" s="111" customFormat="1">
      <c r="A262" s="111" t="s">
        <v>515</v>
      </c>
      <c r="B262" s="108">
        <v>0</v>
      </c>
      <c r="C262" s="108">
        <v>3</v>
      </c>
      <c r="D262" s="108"/>
      <c r="E262" s="113">
        <v>0</v>
      </c>
      <c r="F262" s="174"/>
    </row>
    <row r="263" spans="1:6" s="12" customFormat="1">
      <c r="A263" s="12" t="s">
        <v>516</v>
      </c>
      <c r="B263" s="21">
        <v>6</v>
      </c>
      <c r="C263" s="21">
        <v>2</v>
      </c>
      <c r="D263" s="21"/>
      <c r="E263" s="22">
        <v>0</v>
      </c>
      <c r="F263" s="172"/>
    </row>
    <row r="264" spans="1:6" s="12" customFormat="1">
      <c r="A264" s="12" t="s">
        <v>517</v>
      </c>
      <c r="B264" s="21">
        <v>1</v>
      </c>
      <c r="C264" s="21">
        <v>12</v>
      </c>
      <c r="D264" s="21"/>
      <c r="E264" s="22">
        <v>0</v>
      </c>
      <c r="F264" s="172"/>
    </row>
    <row r="265" spans="1:6" s="12" customFormat="1">
      <c r="A265" s="12" t="s">
        <v>518</v>
      </c>
      <c r="B265" s="21">
        <v>1</v>
      </c>
      <c r="C265" s="21">
        <v>1</v>
      </c>
      <c r="D265" s="21"/>
      <c r="E265" s="22">
        <v>0</v>
      </c>
      <c r="F265" s="172"/>
    </row>
    <row r="266" spans="1:6" s="12" customFormat="1">
      <c r="A266" s="12" t="s">
        <v>519</v>
      </c>
      <c r="B266" s="21">
        <v>2</v>
      </c>
      <c r="C266" s="21">
        <v>7</v>
      </c>
      <c r="D266" s="21"/>
      <c r="E266" s="22">
        <v>0</v>
      </c>
      <c r="F266" s="172"/>
    </row>
    <row r="267" spans="1:6" s="111" customFormat="1">
      <c r="A267" s="111" t="s">
        <v>520</v>
      </c>
      <c r="B267" s="108">
        <v>0</v>
      </c>
      <c r="C267" s="108">
        <v>4</v>
      </c>
      <c r="D267" s="108"/>
      <c r="E267" s="113">
        <v>0</v>
      </c>
      <c r="F267" s="174"/>
    </row>
    <row r="268" spans="1:6" s="12" customFormat="1">
      <c r="A268" s="12" t="s">
        <v>521</v>
      </c>
      <c r="B268" s="21">
        <v>1</v>
      </c>
      <c r="C268" s="21">
        <v>1</v>
      </c>
      <c r="D268" s="21"/>
      <c r="E268" s="22">
        <v>0</v>
      </c>
      <c r="F268" s="172"/>
    </row>
    <row r="269" spans="1:6" s="12" customFormat="1">
      <c r="A269" s="12" t="s">
        <v>522</v>
      </c>
      <c r="B269" s="21">
        <v>1</v>
      </c>
      <c r="C269" s="21">
        <v>1</v>
      </c>
      <c r="D269" s="21"/>
      <c r="E269" s="22">
        <v>0</v>
      </c>
      <c r="F269" s="172"/>
    </row>
    <row r="270" spans="1:6" s="12" customFormat="1">
      <c r="A270" s="12" t="s">
        <v>523</v>
      </c>
      <c r="B270" s="21">
        <v>2</v>
      </c>
      <c r="C270" s="21">
        <v>0</v>
      </c>
      <c r="D270" s="21"/>
      <c r="E270" s="22">
        <v>0</v>
      </c>
      <c r="F270" s="172"/>
    </row>
    <row r="271" spans="1:6" s="12" customFormat="1">
      <c r="A271" s="12" t="s">
        <v>524</v>
      </c>
      <c r="B271" s="21">
        <v>1</v>
      </c>
      <c r="C271" s="21">
        <v>6</v>
      </c>
      <c r="D271" s="21"/>
      <c r="E271" s="22">
        <v>0</v>
      </c>
      <c r="F271" s="172"/>
    </row>
    <row r="272" spans="1:6" s="12" customFormat="1">
      <c r="A272" s="12" t="s">
        <v>525</v>
      </c>
      <c r="B272" s="21">
        <v>11</v>
      </c>
      <c r="C272" s="21">
        <v>13</v>
      </c>
      <c r="D272" s="21"/>
      <c r="E272" s="22">
        <v>0</v>
      </c>
      <c r="F272" s="172" t="s">
        <v>394</v>
      </c>
    </row>
    <row r="273" spans="1:6" s="12" customFormat="1">
      <c r="A273" s="12" t="s">
        <v>228</v>
      </c>
      <c r="B273" s="21">
        <v>10</v>
      </c>
      <c r="C273" s="21">
        <v>1</v>
      </c>
      <c r="D273" s="21"/>
      <c r="E273" s="22"/>
      <c r="F273" s="173" t="s">
        <v>614</v>
      </c>
    </row>
    <row r="274" spans="1:6" s="12" customFormat="1">
      <c r="A274" s="12" t="s">
        <v>526</v>
      </c>
      <c r="B274" s="21">
        <v>1</v>
      </c>
      <c r="C274" s="21">
        <v>2</v>
      </c>
      <c r="D274" s="21"/>
      <c r="E274" s="22">
        <v>0</v>
      </c>
      <c r="F274" s="173"/>
    </row>
    <row r="275" spans="1:6" s="12" customFormat="1">
      <c r="A275" s="12" t="s">
        <v>268</v>
      </c>
      <c r="B275" s="21">
        <v>3</v>
      </c>
      <c r="C275" s="21">
        <v>4</v>
      </c>
      <c r="D275" s="21"/>
      <c r="E275" s="22">
        <v>3</v>
      </c>
      <c r="F275" s="173" t="s">
        <v>616</v>
      </c>
    </row>
    <row r="276" spans="1:6" s="12" customFormat="1">
      <c r="A276" s="12" t="s">
        <v>527</v>
      </c>
      <c r="B276" s="21">
        <v>11</v>
      </c>
      <c r="C276" s="21">
        <v>7</v>
      </c>
      <c r="D276" s="21">
        <v>1</v>
      </c>
      <c r="E276" s="22">
        <v>0</v>
      </c>
      <c r="F276" s="173" t="s">
        <v>394</v>
      </c>
    </row>
    <row r="277" spans="1:6" s="12" customFormat="1">
      <c r="A277" s="12" t="s">
        <v>528</v>
      </c>
      <c r="B277" s="21">
        <v>8</v>
      </c>
      <c r="C277" s="21">
        <v>6</v>
      </c>
      <c r="D277" s="21"/>
      <c r="E277" s="22">
        <v>0</v>
      </c>
      <c r="F277" s="173"/>
    </row>
    <row r="278" spans="1:6" s="12" customFormat="1">
      <c r="A278" s="12" t="s">
        <v>529</v>
      </c>
      <c r="B278" s="21">
        <v>1</v>
      </c>
      <c r="C278" s="21">
        <v>2</v>
      </c>
      <c r="D278" s="21"/>
      <c r="E278" s="22">
        <v>0</v>
      </c>
      <c r="F278" s="173"/>
    </row>
    <row r="279" spans="1:6" s="12" customFormat="1">
      <c r="A279" s="12" t="s">
        <v>530</v>
      </c>
      <c r="B279" s="21">
        <v>1</v>
      </c>
      <c r="C279" s="21">
        <v>1</v>
      </c>
      <c r="D279" s="21"/>
      <c r="E279" s="22">
        <v>0</v>
      </c>
      <c r="F279" s="173"/>
    </row>
    <row r="280" spans="1:6" s="111" customFormat="1">
      <c r="A280" s="111" t="s">
        <v>531</v>
      </c>
      <c r="B280" s="108">
        <v>0</v>
      </c>
      <c r="C280" s="108">
        <v>4</v>
      </c>
      <c r="D280" s="108"/>
      <c r="E280" s="113">
        <v>0</v>
      </c>
      <c r="F280" s="174"/>
    </row>
    <row r="281" spans="1:6" s="111" customFormat="1">
      <c r="A281" s="111" t="s">
        <v>532</v>
      </c>
      <c r="B281" s="108">
        <v>0</v>
      </c>
      <c r="C281" s="108">
        <v>3</v>
      </c>
      <c r="D281" s="108"/>
      <c r="E281" s="113"/>
      <c r="F281" s="174"/>
    </row>
    <row r="282" spans="1:6" s="12" customFormat="1">
      <c r="A282" s="12" t="s">
        <v>533</v>
      </c>
      <c r="B282" s="21">
        <v>2</v>
      </c>
      <c r="C282" s="21">
        <v>11</v>
      </c>
      <c r="D282" s="21"/>
      <c r="E282" s="22">
        <v>0</v>
      </c>
      <c r="F282" s="173"/>
    </row>
    <row r="283" spans="1:6" s="111" customFormat="1">
      <c r="A283" s="111" t="s">
        <v>534</v>
      </c>
      <c r="B283" s="108">
        <v>0</v>
      </c>
      <c r="C283" s="108">
        <v>3</v>
      </c>
      <c r="D283" s="108"/>
      <c r="E283" s="113"/>
      <c r="F283" s="174"/>
    </row>
    <row r="284" spans="1:6" s="5" customFormat="1">
      <c r="A284" s="5" t="s">
        <v>535</v>
      </c>
      <c r="B284" s="18">
        <v>7</v>
      </c>
      <c r="C284" s="18">
        <v>5</v>
      </c>
      <c r="D284" s="18"/>
      <c r="E284" s="35">
        <v>0</v>
      </c>
      <c r="F284" s="173" t="s">
        <v>614</v>
      </c>
    </row>
    <row r="285" spans="1:6" s="111" customFormat="1">
      <c r="A285" s="111" t="s">
        <v>536</v>
      </c>
      <c r="B285" s="108">
        <v>0</v>
      </c>
      <c r="C285" s="108">
        <v>2</v>
      </c>
      <c r="D285" s="108"/>
      <c r="E285" s="113">
        <v>0</v>
      </c>
      <c r="F285" s="174"/>
    </row>
    <row r="286" spans="1:6" s="5" customFormat="1">
      <c r="A286" s="12" t="s">
        <v>537</v>
      </c>
      <c r="B286" s="18">
        <v>1</v>
      </c>
      <c r="C286" s="18">
        <v>1</v>
      </c>
      <c r="D286" s="18"/>
      <c r="E286" s="35">
        <v>0</v>
      </c>
      <c r="F286" s="173"/>
    </row>
    <row r="287" spans="1:6" s="5" customFormat="1">
      <c r="A287" s="12" t="s">
        <v>538</v>
      </c>
      <c r="B287" s="18">
        <v>1</v>
      </c>
      <c r="C287" s="18">
        <v>4</v>
      </c>
      <c r="D287" s="18"/>
      <c r="E287" s="35">
        <v>0</v>
      </c>
      <c r="F287" s="173"/>
    </row>
    <row r="288" spans="1:6" s="111" customFormat="1">
      <c r="A288" s="111" t="s">
        <v>539</v>
      </c>
      <c r="B288" s="108">
        <v>0</v>
      </c>
      <c r="C288" s="108">
        <v>4</v>
      </c>
      <c r="D288" s="108"/>
      <c r="E288" s="113">
        <v>0</v>
      </c>
      <c r="F288" s="174"/>
    </row>
    <row r="289" spans="1:6" s="5" customFormat="1">
      <c r="A289" s="12" t="s">
        <v>540</v>
      </c>
      <c r="B289" s="18">
        <v>6</v>
      </c>
      <c r="C289" s="18">
        <v>4</v>
      </c>
      <c r="D289" s="18"/>
      <c r="E289" s="35">
        <v>0</v>
      </c>
      <c r="F289" s="173" t="s">
        <v>614</v>
      </c>
    </row>
    <row r="290" spans="1:6" s="5" customFormat="1">
      <c r="A290" s="12" t="s">
        <v>541</v>
      </c>
      <c r="B290" s="18">
        <v>2</v>
      </c>
      <c r="C290" s="18">
        <v>7</v>
      </c>
      <c r="D290" s="18"/>
      <c r="E290" s="35">
        <v>0</v>
      </c>
      <c r="F290" s="173"/>
    </row>
    <row r="291" spans="1:6" s="111" customFormat="1">
      <c r="A291" s="111" t="s">
        <v>542</v>
      </c>
      <c r="B291" s="108">
        <v>0</v>
      </c>
      <c r="C291" s="108">
        <v>8</v>
      </c>
      <c r="D291" s="108"/>
      <c r="E291" s="113">
        <v>0</v>
      </c>
      <c r="F291" s="174"/>
    </row>
    <row r="292" spans="1:6" s="111" customFormat="1">
      <c r="A292" s="111" t="s">
        <v>543</v>
      </c>
      <c r="B292" s="108">
        <v>0</v>
      </c>
      <c r="C292" s="108">
        <v>3</v>
      </c>
      <c r="D292" s="108"/>
      <c r="E292" s="113">
        <v>0</v>
      </c>
      <c r="F292" s="174"/>
    </row>
    <row r="293" spans="1:6" s="111" customFormat="1">
      <c r="A293" s="111" t="s">
        <v>544</v>
      </c>
      <c r="B293" s="108">
        <v>0</v>
      </c>
      <c r="C293" s="108">
        <v>5</v>
      </c>
      <c r="D293" s="108"/>
      <c r="E293" s="113">
        <v>0</v>
      </c>
      <c r="F293" s="174"/>
    </row>
    <row r="294" spans="1:6" s="5" customFormat="1">
      <c r="A294" s="5" t="s">
        <v>545</v>
      </c>
      <c r="B294" s="18">
        <v>8</v>
      </c>
      <c r="C294" s="18">
        <v>3</v>
      </c>
      <c r="D294" s="18"/>
      <c r="E294" s="35"/>
      <c r="F294" s="173"/>
    </row>
    <row r="295" spans="1:6" s="5" customFormat="1">
      <c r="A295" s="5" t="s">
        <v>546</v>
      </c>
      <c r="B295" s="18">
        <v>1</v>
      </c>
      <c r="C295" s="18">
        <v>1</v>
      </c>
      <c r="D295" s="18"/>
      <c r="E295" s="35">
        <v>0</v>
      </c>
      <c r="F295" s="173"/>
    </row>
    <row r="296" spans="1:6" s="111" customFormat="1">
      <c r="A296" s="111" t="s">
        <v>547</v>
      </c>
      <c r="B296" s="108">
        <v>0</v>
      </c>
      <c r="C296" s="108">
        <v>2</v>
      </c>
      <c r="D296" s="108"/>
      <c r="E296" s="113">
        <v>0</v>
      </c>
      <c r="F296" s="174"/>
    </row>
    <row r="297" spans="1:6" s="5" customFormat="1">
      <c r="A297" s="5" t="s">
        <v>491</v>
      </c>
      <c r="B297" s="18">
        <v>5</v>
      </c>
      <c r="C297" s="18">
        <v>3</v>
      </c>
      <c r="D297" s="18"/>
      <c r="E297" s="35">
        <v>0</v>
      </c>
      <c r="F297" s="173"/>
    </row>
    <row r="298" spans="1:6" s="5" customFormat="1">
      <c r="A298" s="5" t="s">
        <v>548</v>
      </c>
      <c r="B298" s="18">
        <v>1</v>
      </c>
      <c r="C298" s="18">
        <v>8</v>
      </c>
      <c r="D298" s="18"/>
      <c r="E298" s="35">
        <v>0</v>
      </c>
      <c r="F298" s="173"/>
    </row>
    <row r="299" spans="1:6" s="5" customFormat="1">
      <c r="A299" s="5" t="s">
        <v>572</v>
      </c>
      <c r="B299" s="18">
        <v>1</v>
      </c>
      <c r="C299" s="18">
        <v>5</v>
      </c>
      <c r="D299" s="18"/>
      <c r="E299" s="22">
        <v>0</v>
      </c>
      <c r="F299" s="23"/>
    </row>
    <row r="300" spans="1:6" s="5" customFormat="1">
      <c r="A300" s="5" t="s">
        <v>549</v>
      </c>
      <c r="B300" s="18">
        <v>3</v>
      </c>
      <c r="C300" s="18">
        <v>6</v>
      </c>
      <c r="D300" s="18"/>
      <c r="E300" s="35">
        <v>0</v>
      </c>
      <c r="F300" s="173"/>
    </row>
    <row r="301" spans="1:6" s="111" customFormat="1">
      <c r="A301" s="111" t="s">
        <v>550</v>
      </c>
      <c r="B301" s="108">
        <v>0</v>
      </c>
      <c r="C301" s="108">
        <v>2</v>
      </c>
      <c r="D301" s="108"/>
      <c r="E301" s="113">
        <v>0</v>
      </c>
      <c r="F301" s="174"/>
    </row>
    <row r="302" spans="1:6" s="111" customFormat="1">
      <c r="A302" s="111" t="s">
        <v>551</v>
      </c>
      <c r="B302" s="108">
        <v>0</v>
      </c>
      <c r="C302" s="108">
        <v>6</v>
      </c>
      <c r="D302" s="108"/>
      <c r="E302" s="113">
        <v>0</v>
      </c>
      <c r="F302" s="174"/>
    </row>
    <row r="303" spans="1:6" s="5" customFormat="1">
      <c r="A303" s="5" t="s">
        <v>552</v>
      </c>
      <c r="B303" s="18">
        <v>2</v>
      </c>
      <c r="C303" s="18">
        <v>2</v>
      </c>
      <c r="D303" s="18"/>
      <c r="E303" s="35">
        <v>0</v>
      </c>
      <c r="F303" s="173"/>
    </row>
    <row r="304" spans="1:6" s="111" customFormat="1">
      <c r="A304" s="111" t="s">
        <v>553</v>
      </c>
      <c r="B304" s="108">
        <v>0</v>
      </c>
      <c r="C304" s="108">
        <v>2</v>
      </c>
      <c r="D304" s="108"/>
      <c r="E304" s="113">
        <v>0</v>
      </c>
      <c r="F304" s="174"/>
    </row>
    <row r="305" spans="1:6" s="111" customFormat="1">
      <c r="A305" s="111" t="s">
        <v>554</v>
      </c>
      <c r="B305" s="108">
        <v>0</v>
      </c>
      <c r="C305" s="108">
        <v>3</v>
      </c>
      <c r="D305" s="108"/>
      <c r="E305" s="113">
        <v>0</v>
      </c>
      <c r="F305" s="174"/>
    </row>
    <row r="306" spans="1:6" s="5" customFormat="1">
      <c r="A306" s="5" t="s">
        <v>555</v>
      </c>
      <c r="B306" s="18">
        <v>2</v>
      </c>
      <c r="C306" s="18">
        <v>2</v>
      </c>
      <c r="D306" s="18"/>
      <c r="E306" s="35">
        <v>0</v>
      </c>
      <c r="F306" s="173"/>
    </row>
    <row r="307" spans="1:6" s="5" customFormat="1">
      <c r="A307" s="5" t="s">
        <v>556</v>
      </c>
      <c r="B307" s="18">
        <v>4</v>
      </c>
      <c r="C307" s="18">
        <v>0</v>
      </c>
      <c r="D307" s="18"/>
      <c r="E307" s="35">
        <v>0</v>
      </c>
      <c r="F307" s="173"/>
    </row>
    <row r="308" spans="1:6" s="111" customFormat="1">
      <c r="A308" s="111" t="s">
        <v>557</v>
      </c>
      <c r="B308" s="108">
        <v>0</v>
      </c>
      <c r="C308" s="108">
        <v>4</v>
      </c>
      <c r="D308" s="108"/>
      <c r="E308" s="113">
        <v>0</v>
      </c>
      <c r="F308" s="174"/>
    </row>
    <row r="309" spans="1:6" s="111" customFormat="1">
      <c r="A309" s="111" t="s">
        <v>558</v>
      </c>
      <c r="B309" s="108">
        <v>0</v>
      </c>
      <c r="C309" s="108">
        <v>4</v>
      </c>
      <c r="D309" s="108"/>
      <c r="E309" s="113">
        <v>0</v>
      </c>
      <c r="F309" s="174"/>
    </row>
    <row r="310" spans="1:6" s="5" customFormat="1">
      <c r="A310" s="5" t="s">
        <v>269</v>
      </c>
      <c r="B310" s="18">
        <v>2</v>
      </c>
      <c r="C310" s="18">
        <v>0</v>
      </c>
      <c r="D310" s="18"/>
      <c r="E310" s="35">
        <v>0</v>
      </c>
      <c r="F310" s="173"/>
    </row>
    <row r="311" spans="1:6" s="5" customFormat="1">
      <c r="A311" s="5" t="s">
        <v>229</v>
      </c>
      <c r="B311" s="18">
        <v>6</v>
      </c>
      <c r="C311" s="18">
        <v>1</v>
      </c>
      <c r="D311" s="18"/>
      <c r="E311" s="22">
        <v>4</v>
      </c>
      <c r="F311" s="23"/>
    </row>
    <row r="312" spans="1:6" s="5" customFormat="1">
      <c r="A312" s="5" t="s">
        <v>559</v>
      </c>
      <c r="B312" s="18">
        <v>2</v>
      </c>
      <c r="C312" s="18">
        <v>1</v>
      </c>
      <c r="D312" s="18"/>
      <c r="E312" s="22">
        <v>0</v>
      </c>
      <c r="F312" s="23"/>
    </row>
    <row r="313" spans="1:6" s="5" customFormat="1">
      <c r="A313" s="5" t="s">
        <v>560</v>
      </c>
      <c r="B313" s="18">
        <v>3</v>
      </c>
      <c r="C313" s="18">
        <v>6</v>
      </c>
      <c r="D313" s="18"/>
      <c r="E313" s="22">
        <v>0</v>
      </c>
      <c r="F313" s="23"/>
    </row>
    <row r="314" spans="1:6" s="5" customFormat="1">
      <c r="A314" s="5" t="s">
        <v>561</v>
      </c>
      <c r="B314" s="18">
        <v>1</v>
      </c>
      <c r="C314" s="18">
        <v>1</v>
      </c>
      <c r="D314" s="18"/>
      <c r="E314" s="22">
        <v>0</v>
      </c>
      <c r="F314" s="23"/>
    </row>
    <row r="315" spans="1:6" s="5" customFormat="1">
      <c r="A315" s="5" t="s">
        <v>562</v>
      </c>
      <c r="B315" s="18">
        <v>2</v>
      </c>
      <c r="C315" s="18">
        <v>2</v>
      </c>
      <c r="D315" s="18"/>
      <c r="E315" s="22">
        <v>0</v>
      </c>
      <c r="F315" s="23"/>
    </row>
    <row r="316" spans="1:6" s="5" customFormat="1">
      <c r="A316" s="5" t="s">
        <v>564</v>
      </c>
      <c r="B316" s="18">
        <v>1</v>
      </c>
      <c r="C316" s="18">
        <v>3</v>
      </c>
      <c r="D316" s="18"/>
      <c r="E316" s="22">
        <v>0</v>
      </c>
      <c r="F316" s="23"/>
    </row>
    <row r="317" spans="1:6" s="5" customFormat="1">
      <c r="A317" s="5" t="s">
        <v>270</v>
      </c>
      <c r="B317" s="18">
        <v>3</v>
      </c>
      <c r="C317" s="18">
        <v>7</v>
      </c>
      <c r="D317" s="18"/>
      <c r="E317" s="22">
        <v>1</v>
      </c>
      <c r="F317" s="23"/>
    </row>
    <row r="318" spans="1:6" s="111" customFormat="1">
      <c r="A318" s="111" t="s">
        <v>565</v>
      </c>
      <c r="B318" s="108">
        <v>0</v>
      </c>
      <c r="C318" s="108">
        <v>2</v>
      </c>
      <c r="D318" s="108"/>
      <c r="E318" s="113">
        <v>0</v>
      </c>
      <c r="F318" s="46"/>
    </row>
    <row r="319" spans="1:6" s="5" customFormat="1">
      <c r="A319" s="5" t="s">
        <v>566</v>
      </c>
      <c r="B319" s="18">
        <v>3</v>
      </c>
      <c r="C319" s="18">
        <v>2</v>
      </c>
      <c r="D319" s="18"/>
      <c r="E319" s="22">
        <v>0</v>
      </c>
      <c r="F319" s="23"/>
    </row>
    <row r="320" spans="1:6" s="5" customFormat="1">
      <c r="A320" s="5" t="s">
        <v>567</v>
      </c>
      <c r="B320" s="18">
        <v>9</v>
      </c>
      <c r="C320" s="18">
        <v>6</v>
      </c>
      <c r="D320" s="18"/>
      <c r="E320" s="22">
        <v>0</v>
      </c>
      <c r="F320" s="23" t="s">
        <v>614</v>
      </c>
    </row>
    <row r="321" spans="1:6" s="111" customFormat="1">
      <c r="A321" s="111" t="s">
        <v>568</v>
      </c>
      <c r="B321" s="108">
        <v>0</v>
      </c>
      <c r="C321" s="108">
        <v>2</v>
      </c>
      <c r="D321" s="108"/>
      <c r="E321" s="113">
        <v>0</v>
      </c>
      <c r="F321" s="46"/>
    </row>
    <row r="322" spans="1:6" s="5" customFormat="1">
      <c r="A322" s="5" t="s">
        <v>569</v>
      </c>
      <c r="B322" s="18">
        <v>1</v>
      </c>
      <c r="C322" s="18">
        <v>3</v>
      </c>
      <c r="D322" s="18"/>
      <c r="E322" s="22">
        <v>0</v>
      </c>
      <c r="F322" s="23"/>
    </row>
    <row r="323" spans="1:6" s="5" customFormat="1">
      <c r="A323" s="5" t="s">
        <v>570</v>
      </c>
      <c r="B323" s="18">
        <v>1</v>
      </c>
      <c r="C323" s="18">
        <v>1</v>
      </c>
      <c r="D323" s="18"/>
      <c r="E323" s="22">
        <v>0</v>
      </c>
      <c r="F323" s="23"/>
    </row>
    <row r="324" spans="1:6" s="5" customFormat="1">
      <c r="A324" s="5" t="s">
        <v>563</v>
      </c>
      <c r="B324" s="18">
        <v>1</v>
      </c>
      <c r="C324" s="18">
        <v>5</v>
      </c>
      <c r="D324" s="18"/>
      <c r="E324" s="22">
        <v>0</v>
      </c>
      <c r="F324" s="23"/>
    </row>
    <row r="325" spans="1:6" s="5" customFormat="1">
      <c r="A325" s="5" t="s">
        <v>571</v>
      </c>
      <c r="B325" s="18">
        <v>8</v>
      </c>
      <c r="C325" s="18">
        <v>2</v>
      </c>
      <c r="D325" s="18"/>
      <c r="E325" s="22">
        <v>0</v>
      </c>
      <c r="F325" s="23" t="s">
        <v>614</v>
      </c>
    </row>
    <row r="326" spans="1:6" s="5" customFormat="1">
      <c r="A326" s="5" t="s">
        <v>271</v>
      </c>
      <c r="B326" s="18">
        <v>9</v>
      </c>
      <c r="C326" s="18">
        <v>2</v>
      </c>
      <c r="D326" s="18"/>
      <c r="E326" s="22">
        <v>3</v>
      </c>
      <c r="F326" s="23" t="s">
        <v>614</v>
      </c>
    </row>
    <row r="327" spans="1:6" s="111" customFormat="1">
      <c r="A327" s="111" t="s">
        <v>642</v>
      </c>
      <c r="B327" s="108">
        <v>0</v>
      </c>
      <c r="C327" s="108">
        <v>2</v>
      </c>
      <c r="D327" s="108"/>
      <c r="E327" s="113">
        <v>0</v>
      </c>
      <c r="F327" s="46"/>
    </row>
    <row r="328" spans="1:6">
      <c r="A328" s="8" t="s">
        <v>220</v>
      </c>
      <c r="B328" s="17">
        <v>5</v>
      </c>
      <c r="C328" s="17">
        <v>5</v>
      </c>
      <c r="F328" s="23"/>
    </row>
    <row r="329" spans="1:6">
      <c r="A329" s="8" t="s">
        <v>573</v>
      </c>
      <c r="B329" s="17">
        <v>1</v>
      </c>
      <c r="C329" s="17">
        <v>5</v>
      </c>
      <c r="E329" s="22">
        <v>0</v>
      </c>
      <c r="F329" s="23"/>
    </row>
    <row r="330" spans="1:6" s="42" customFormat="1">
      <c r="A330" s="42" t="s">
        <v>574</v>
      </c>
      <c r="B330" s="43">
        <v>0</v>
      </c>
      <c r="C330" s="43">
        <v>4</v>
      </c>
      <c r="D330" s="43"/>
      <c r="E330" s="113">
        <v>0</v>
      </c>
      <c r="F330" s="46"/>
    </row>
    <row r="331" spans="1:6" s="42" customFormat="1">
      <c r="A331" s="176" t="s">
        <v>575</v>
      </c>
      <c r="B331" s="43">
        <v>0</v>
      </c>
      <c r="C331" s="43">
        <v>2</v>
      </c>
      <c r="D331" s="43"/>
      <c r="E331" s="113">
        <v>0</v>
      </c>
      <c r="F331" s="46"/>
    </row>
    <row r="332" spans="1:6">
      <c r="A332" s="41" t="s">
        <v>576</v>
      </c>
      <c r="B332" s="17">
        <v>15</v>
      </c>
      <c r="C332" s="17">
        <v>14</v>
      </c>
      <c r="E332" s="22">
        <v>0</v>
      </c>
      <c r="F332" s="23" t="s">
        <v>394</v>
      </c>
    </row>
    <row r="333" spans="1:6">
      <c r="A333" s="8" t="s">
        <v>272</v>
      </c>
      <c r="B333" s="17">
        <v>4</v>
      </c>
      <c r="C333" s="17">
        <v>0</v>
      </c>
      <c r="E333" s="22">
        <v>3</v>
      </c>
      <c r="F333" s="23"/>
    </row>
    <row r="334" spans="1:6">
      <c r="A334" s="41" t="s">
        <v>577</v>
      </c>
      <c r="B334" s="17">
        <v>3</v>
      </c>
      <c r="C334" s="17">
        <v>8</v>
      </c>
      <c r="E334" s="22">
        <v>0</v>
      </c>
      <c r="F334" s="23"/>
    </row>
    <row r="335" spans="1:6" s="42" customFormat="1">
      <c r="A335" s="176" t="s">
        <v>643</v>
      </c>
      <c r="B335" s="43">
        <v>0</v>
      </c>
      <c r="C335" s="43">
        <v>2</v>
      </c>
      <c r="D335" s="43"/>
      <c r="E335" s="113">
        <v>0</v>
      </c>
      <c r="F335" s="46"/>
    </row>
    <row r="336" spans="1:6">
      <c r="A336" s="41" t="s">
        <v>578</v>
      </c>
      <c r="B336" s="17">
        <v>1</v>
      </c>
      <c r="C336" s="17">
        <v>1</v>
      </c>
      <c r="E336" s="22">
        <v>0</v>
      </c>
      <c r="F336" s="23"/>
    </row>
    <row r="337" spans="1:6">
      <c r="A337" s="41" t="s">
        <v>579</v>
      </c>
      <c r="B337" s="17">
        <v>3</v>
      </c>
      <c r="C337" s="17">
        <v>6</v>
      </c>
      <c r="E337" s="22">
        <v>0</v>
      </c>
      <c r="F337" s="23"/>
    </row>
    <row r="338" spans="1:6">
      <c r="A338" s="41" t="s">
        <v>580</v>
      </c>
      <c r="B338" s="17">
        <v>5</v>
      </c>
      <c r="C338" s="17">
        <v>0</v>
      </c>
      <c r="F338" s="23"/>
    </row>
    <row r="339" spans="1:6">
      <c r="A339" s="41" t="s">
        <v>581</v>
      </c>
      <c r="B339" s="17">
        <v>8</v>
      </c>
      <c r="C339" s="17">
        <v>16</v>
      </c>
      <c r="E339" s="22">
        <v>0</v>
      </c>
      <c r="F339" s="23" t="s">
        <v>394</v>
      </c>
    </row>
    <row r="340" spans="1:6" s="42" customFormat="1">
      <c r="A340" s="176" t="s">
        <v>582</v>
      </c>
      <c r="B340" s="43">
        <v>0</v>
      </c>
      <c r="C340" s="43">
        <v>2</v>
      </c>
      <c r="D340" s="43"/>
      <c r="E340" s="113">
        <v>0</v>
      </c>
      <c r="F340" s="46"/>
    </row>
    <row r="341" spans="1:6">
      <c r="A341" s="41" t="s">
        <v>583</v>
      </c>
      <c r="B341" s="17">
        <v>0</v>
      </c>
      <c r="C341" s="17">
        <v>3</v>
      </c>
      <c r="E341" s="22">
        <v>0</v>
      </c>
      <c r="F341" s="23"/>
    </row>
    <row r="342" spans="1:6">
      <c r="A342" s="41" t="s">
        <v>584</v>
      </c>
      <c r="B342" s="17">
        <v>6</v>
      </c>
      <c r="C342" s="17">
        <v>1</v>
      </c>
      <c r="E342" s="22">
        <v>0</v>
      </c>
      <c r="F342" s="23"/>
    </row>
    <row r="343" spans="1:6">
      <c r="A343" s="41" t="s">
        <v>585</v>
      </c>
      <c r="B343" s="17">
        <v>1</v>
      </c>
      <c r="C343" s="17">
        <v>2</v>
      </c>
      <c r="E343" s="22">
        <v>0</v>
      </c>
      <c r="F343" s="23"/>
    </row>
    <row r="344" spans="1:6">
      <c r="A344" s="8" t="s">
        <v>273</v>
      </c>
      <c r="B344" s="17">
        <v>1</v>
      </c>
      <c r="C344" s="17">
        <v>3</v>
      </c>
      <c r="E344" s="22">
        <v>0</v>
      </c>
      <c r="F344" s="23"/>
    </row>
    <row r="345" spans="1:6">
      <c r="A345" s="41" t="s">
        <v>586</v>
      </c>
      <c r="B345" s="17">
        <v>1</v>
      </c>
      <c r="C345" s="17">
        <v>2</v>
      </c>
      <c r="E345" s="22">
        <v>0</v>
      </c>
      <c r="F345" s="23"/>
    </row>
    <row r="346" spans="1:6" s="42" customFormat="1">
      <c r="A346" s="176" t="s">
        <v>587</v>
      </c>
      <c r="B346" s="43">
        <v>0</v>
      </c>
      <c r="C346" s="43">
        <v>2</v>
      </c>
      <c r="D346" s="43"/>
      <c r="E346" s="113">
        <v>0</v>
      </c>
      <c r="F346" s="46"/>
    </row>
    <row r="347" spans="1:6" s="42" customFormat="1">
      <c r="A347" s="176" t="s">
        <v>588</v>
      </c>
      <c r="B347" s="43">
        <v>0</v>
      </c>
      <c r="C347" s="43">
        <v>2</v>
      </c>
      <c r="D347" s="43"/>
      <c r="E347" s="113">
        <v>0</v>
      </c>
      <c r="F347" s="46"/>
    </row>
    <row r="348" spans="1:6">
      <c r="A348" s="41" t="s">
        <v>589</v>
      </c>
      <c r="B348" s="17">
        <v>17</v>
      </c>
      <c r="C348" s="17">
        <v>5</v>
      </c>
      <c r="D348" s="17">
        <v>1</v>
      </c>
      <c r="E348" s="22">
        <v>0</v>
      </c>
      <c r="F348" s="23" t="s">
        <v>394</v>
      </c>
    </row>
    <row r="349" spans="1:6">
      <c r="A349" s="41" t="s">
        <v>590</v>
      </c>
      <c r="B349" s="17">
        <v>2</v>
      </c>
      <c r="C349" s="17">
        <v>5</v>
      </c>
      <c r="E349" s="22">
        <v>0</v>
      </c>
    </row>
    <row r="350" spans="1:6">
      <c r="A350" s="41" t="s">
        <v>591</v>
      </c>
      <c r="B350" s="17">
        <v>1</v>
      </c>
      <c r="C350" s="17">
        <v>2</v>
      </c>
    </row>
    <row r="351" spans="1:6">
      <c r="A351" s="8" t="s">
        <v>230</v>
      </c>
      <c r="B351" s="17">
        <v>21</v>
      </c>
      <c r="C351" s="17">
        <v>6</v>
      </c>
      <c r="E351" s="22">
        <v>20</v>
      </c>
      <c r="F351" s="13"/>
    </row>
    <row r="352" spans="1:6" s="42" customFormat="1">
      <c r="A352" s="42" t="s">
        <v>592</v>
      </c>
      <c r="B352" s="43">
        <v>0</v>
      </c>
      <c r="C352" s="43">
        <v>2</v>
      </c>
      <c r="D352" s="43"/>
      <c r="E352" s="113">
        <v>0</v>
      </c>
      <c r="F352" s="115"/>
    </row>
    <row r="353" spans="1:6" s="42" customFormat="1">
      <c r="A353" s="176" t="s">
        <v>593</v>
      </c>
      <c r="B353" s="43">
        <v>0</v>
      </c>
      <c r="C353" s="43">
        <v>4</v>
      </c>
      <c r="D353" s="43"/>
      <c r="E353" s="113">
        <v>0</v>
      </c>
      <c r="F353" s="115"/>
    </row>
    <row r="354" spans="1:6">
      <c r="F354" s="13"/>
    </row>
    <row r="355" spans="1:6" s="7" customFormat="1">
      <c r="A355" s="9" t="s">
        <v>184</v>
      </c>
      <c r="B355" s="15"/>
      <c r="C355" s="15"/>
      <c r="D355" s="20"/>
      <c r="E355" s="22"/>
      <c r="F355" s="13"/>
    </row>
    <row r="356" spans="1:6" s="29" customFormat="1">
      <c r="A356" s="26" t="s">
        <v>134</v>
      </c>
      <c r="B356" s="27"/>
      <c r="C356" s="28">
        <v>3</v>
      </c>
      <c r="D356" s="27"/>
      <c r="E356" s="22"/>
      <c r="F356" s="39"/>
    </row>
    <row r="357" spans="1:6" s="29" customFormat="1">
      <c r="A357" s="26" t="s">
        <v>223</v>
      </c>
      <c r="B357" s="27"/>
      <c r="C357" s="28">
        <v>2</v>
      </c>
      <c r="D357" s="27"/>
      <c r="E357" s="22"/>
      <c r="F357" s="26"/>
    </row>
    <row r="358" spans="1:6" s="29" customFormat="1">
      <c r="A358" s="30" t="s">
        <v>493</v>
      </c>
      <c r="B358" s="28">
        <v>0</v>
      </c>
      <c r="C358" s="28">
        <v>5</v>
      </c>
      <c r="D358" s="28"/>
      <c r="F358" s="39"/>
    </row>
    <row r="359" spans="1:6" s="26" customFormat="1">
      <c r="A359" s="26" t="s">
        <v>210</v>
      </c>
      <c r="B359" s="28"/>
      <c r="C359" s="28">
        <v>2</v>
      </c>
      <c r="D359" s="28"/>
      <c r="E359" s="22"/>
      <c r="F359" s="39"/>
    </row>
    <row r="360" spans="1:6" s="30" customFormat="1">
      <c r="A360" s="30" t="s">
        <v>185</v>
      </c>
      <c r="B360" s="31">
        <v>2</v>
      </c>
      <c r="C360" s="31"/>
      <c r="D360" s="32"/>
      <c r="E360" s="22"/>
      <c r="F360" s="26"/>
    </row>
    <row r="361" spans="1:6" s="30" customFormat="1">
      <c r="A361" s="30" t="s">
        <v>128</v>
      </c>
      <c r="B361" s="31">
        <v>25</v>
      </c>
      <c r="C361" s="31">
        <v>12</v>
      </c>
      <c r="D361" s="31">
        <v>1</v>
      </c>
      <c r="E361" s="35"/>
      <c r="F361" s="39"/>
    </row>
    <row r="362" spans="1:6" s="29" customFormat="1">
      <c r="A362" s="26" t="s">
        <v>224</v>
      </c>
      <c r="B362" s="28">
        <v>2</v>
      </c>
      <c r="C362" s="28">
        <v>4</v>
      </c>
      <c r="D362" s="27"/>
      <c r="E362" s="22"/>
      <c r="F362" s="26"/>
    </row>
    <row r="363" spans="1:6" s="29" customFormat="1">
      <c r="A363" s="30" t="s">
        <v>225</v>
      </c>
      <c r="B363" s="28">
        <v>13</v>
      </c>
      <c r="C363" s="28">
        <v>5</v>
      </c>
      <c r="D363" s="28">
        <v>1</v>
      </c>
      <c r="F363" s="39"/>
    </row>
    <row r="364" spans="1:6" s="29" customFormat="1">
      <c r="A364" s="29" t="s">
        <v>159</v>
      </c>
      <c r="B364" s="28"/>
      <c r="C364" s="28">
        <v>2</v>
      </c>
      <c r="D364" s="28"/>
      <c r="E364" s="22"/>
      <c r="F364" s="26"/>
    </row>
    <row r="365" spans="1:6" s="30" customFormat="1">
      <c r="A365" s="30" t="s">
        <v>160</v>
      </c>
      <c r="B365" s="31">
        <v>36</v>
      </c>
      <c r="C365" s="31">
        <v>7</v>
      </c>
      <c r="D365" s="31"/>
      <c r="E365" s="22"/>
      <c r="F365" s="39"/>
    </row>
    <row r="366" spans="1:6" s="29" customFormat="1">
      <c r="A366" s="30" t="s">
        <v>192</v>
      </c>
      <c r="B366" s="28">
        <v>14</v>
      </c>
      <c r="C366" s="28">
        <v>6</v>
      </c>
      <c r="D366" s="28"/>
      <c r="E366" s="22"/>
      <c r="F366" s="39"/>
    </row>
    <row r="367" spans="1:6" s="29" customFormat="1">
      <c r="A367" s="29" t="s">
        <v>161</v>
      </c>
      <c r="B367" s="28">
        <v>2</v>
      </c>
      <c r="C367" s="28">
        <v>2</v>
      </c>
      <c r="D367" s="28"/>
      <c r="E367" s="22"/>
      <c r="F367" s="39"/>
    </row>
    <row r="368" spans="1:6" s="30" customFormat="1">
      <c r="A368" s="30" t="s">
        <v>189</v>
      </c>
      <c r="B368" s="31">
        <v>1</v>
      </c>
      <c r="C368" s="31">
        <v>1</v>
      </c>
      <c r="D368" s="31"/>
      <c r="E368" s="22"/>
      <c r="F368" s="26"/>
    </row>
    <row r="369" spans="1:6" s="30" customFormat="1">
      <c r="A369" s="30" t="s">
        <v>171</v>
      </c>
      <c r="B369" s="31">
        <v>5</v>
      </c>
      <c r="C369" s="31">
        <v>5</v>
      </c>
      <c r="D369" s="31">
        <v>1</v>
      </c>
      <c r="E369" s="22"/>
      <c r="F369" s="39"/>
    </row>
    <row r="370" spans="1:6" s="29" customFormat="1">
      <c r="A370" s="30" t="s">
        <v>193</v>
      </c>
      <c r="B370" s="28"/>
      <c r="C370" s="28">
        <v>4</v>
      </c>
      <c r="D370" s="28"/>
      <c r="E370" s="22"/>
      <c r="F370" s="39"/>
    </row>
    <row r="371" spans="1:6" s="30" customFormat="1">
      <c r="A371" s="30" t="s">
        <v>191</v>
      </c>
      <c r="B371" s="31">
        <v>38</v>
      </c>
      <c r="C371" s="31">
        <v>3</v>
      </c>
      <c r="D371" s="31">
        <v>12</v>
      </c>
      <c r="E371" s="22"/>
      <c r="F371" s="26"/>
    </row>
    <row r="372" spans="1:6" s="30" customFormat="1">
      <c r="A372" s="30" t="s">
        <v>172</v>
      </c>
      <c r="B372" s="31">
        <v>1</v>
      </c>
      <c r="C372" s="31">
        <v>3</v>
      </c>
      <c r="D372" s="31"/>
      <c r="E372" s="22"/>
      <c r="F372" s="26"/>
    </row>
    <row r="373" spans="1:6" s="29" customFormat="1">
      <c r="A373" s="29" t="s">
        <v>130</v>
      </c>
      <c r="B373" s="28">
        <v>39</v>
      </c>
      <c r="C373" s="28">
        <v>11</v>
      </c>
      <c r="D373" s="28">
        <v>8</v>
      </c>
      <c r="E373" s="22"/>
      <c r="F373" s="26"/>
    </row>
    <row r="374" spans="1:6" s="29" customFormat="1">
      <c r="A374" s="29" t="s">
        <v>129</v>
      </c>
      <c r="B374" s="28">
        <v>4</v>
      </c>
      <c r="C374" s="28">
        <v>1</v>
      </c>
      <c r="D374" s="28"/>
      <c r="E374" s="22"/>
      <c r="F374" s="39"/>
    </row>
    <row r="375" spans="1:6" s="29" customFormat="1">
      <c r="A375" s="29" t="s">
        <v>131</v>
      </c>
      <c r="B375" s="28">
        <v>44</v>
      </c>
      <c r="C375" s="28">
        <v>17</v>
      </c>
      <c r="D375" s="28">
        <v>4</v>
      </c>
      <c r="E375" s="22"/>
      <c r="F375" s="26"/>
    </row>
    <row r="376" spans="1:6" s="30" customFormat="1">
      <c r="A376" s="30" t="s">
        <v>226</v>
      </c>
      <c r="B376" s="31">
        <v>1</v>
      </c>
      <c r="C376" s="31">
        <v>1</v>
      </c>
      <c r="D376" s="31"/>
      <c r="E376" s="29">
        <v>1</v>
      </c>
      <c r="F376" s="175"/>
    </row>
    <row r="377" spans="1:6" s="30" customFormat="1">
      <c r="A377" s="30" t="s">
        <v>195</v>
      </c>
      <c r="B377" s="31">
        <v>29</v>
      </c>
      <c r="C377" s="31">
        <v>6</v>
      </c>
      <c r="D377" s="31">
        <v>3</v>
      </c>
      <c r="E377" s="22"/>
      <c r="F377" s="39"/>
    </row>
    <row r="378" spans="1:6" s="29" customFormat="1">
      <c r="A378" s="29" t="s">
        <v>108</v>
      </c>
      <c r="B378" s="28"/>
      <c r="C378" s="28">
        <v>1</v>
      </c>
      <c r="D378" s="28"/>
      <c r="E378" s="22"/>
      <c r="F378" s="26"/>
    </row>
    <row r="379" spans="1:6" s="30" customFormat="1">
      <c r="A379" s="30" t="s">
        <v>196</v>
      </c>
      <c r="B379" s="31">
        <v>11</v>
      </c>
      <c r="C379" s="31">
        <v>4</v>
      </c>
      <c r="D379" s="31"/>
      <c r="E379" s="22"/>
      <c r="F379" s="39"/>
    </row>
    <row r="380" spans="1:6" s="29" customFormat="1">
      <c r="A380" s="29" t="s">
        <v>173</v>
      </c>
      <c r="B380" s="28">
        <v>7</v>
      </c>
      <c r="C380" s="28">
        <v>6</v>
      </c>
      <c r="D380" s="28"/>
      <c r="E380" s="22"/>
      <c r="F380" s="26"/>
    </row>
    <row r="381" spans="1:6" s="30" customFormat="1">
      <c r="A381" s="30" t="s">
        <v>174</v>
      </c>
      <c r="B381" s="31">
        <v>5</v>
      </c>
      <c r="C381" s="31">
        <v>2</v>
      </c>
      <c r="D381" s="31"/>
      <c r="E381" s="22"/>
      <c r="F381" s="26"/>
    </row>
    <row r="382" spans="1:6" s="29" customFormat="1">
      <c r="A382" s="29" t="s">
        <v>162</v>
      </c>
      <c r="B382" s="28"/>
      <c r="C382" s="28">
        <v>2</v>
      </c>
      <c r="D382" s="28"/>
      <c r="E382" s="22"/>
      <c r="F382" s="39"/>
    </row>
    <row r="383" spans="1:6" s="29" customFormat="1">
      <c r="A383" s="29" t="s">
        <v>42</v>
      </c>
      <c r="B383" s="28"/>
      <c r="C383" s="28">
        <v>1</v>
      </c>
      <c r="D383" s="28"/>
      <c r="E383" s="22"/>
      <c r="F383" s="26"/>
    </row>
    <row r="384" spans="1:6" s="30" customFormat="1">
      <c r="A384" s="30" t="s">
        <v>211</v>
      </c>
      <c r="B384" s="31">
        <v>2</v>
      </c>
      <c r="C384" s="31">
        <v>1</v>
      </c>
      <c r="D384" s="31"/>
      <c r="E384" s="22"/>
      <c r="F384" s="26"/>
    </row>
    <row r="385" spans="1:6" s="29" customFormat="1">
      <c r="A385" s="29" t="s">
        <v>177</v>
      </c>
      <c r="B385" s="28">
        <v>3</v>
      </c>
      <c r="C385" s="28">
        <v>1</v>
      </c>
      <c r="D385" s="28"/>
      <c r="E385" s="22"/>
      <c r="F385" s="26"/>
    </row>
    <row r="386" spans="1:6" s="29" customFormat="1">
      <c r="A386" s="29" t="s">
        <v>197</v>
      </c>
      <c r="B386" s="28"/>
      <c r="C386" s="28">
        <v>2</v>
      </c>
      <c r="D386" s="28"/>
      <c r="E386" s="22"/>
      <c r="F386" s="26"/>
    </row>
    <row r="387" spans="1:6" s="29" customFormat="1">
      <c r="A387" s="29" t="s">
        <v>148</v>
      </c>
      <c r="B387" s="28">
        <v>2</v>
      </c>
      <c r="C387" s="28">
        <v>2</v>
      </c>
      <c r="D387" s="28"/>
      <c r="E387" s="22"/>
      <c r="F387" s="26"/>
    </row>
    <row r="388" spans="1:6" s="29" customFormat="1">
      <c r="A388" s="29" t="s">
        <v>149</v>
      </c>
      <c r="B388" s="28">
        <v>8</v>
      </c>
      <c r="C388" s="28">
        <v>3</v>
      </c>
      <c r="D388" s="28">
        <v>3</v>
      </c>
      <c r="E388" s="22"/>
      <c r="F388" s="26"/>
    </row>
    <row r="389" spans="1:6" s="29" customFormat="1">
      <c r="A389" s="29" t="s">
        <v>132</v>
      </c>
      <c r="B389" s="28"/>
      <c r="C389" s="28">
        <v>2</v>
      </c>
      <c r="D389" s="28"/>
      <c r="E389" s="22"/>
      <c r="F389" s="26"/>
    </row>
    <row r="390" spans="1:6" s="29" customFormat="1">
      <c r="A390" s="29" t="s">
        <v>109</v>
      </c>
      <c r="B390" s="28">
        <v>16</v>
      </c>
      <c r="C390" s="28">
        <v>9</v>
      </c>
      <c r="D390" s="28">
        <v>5</v>
      </c>
      <c r="E390" s="22"/>
      <c r="F390" s="26"/>
    </row>
    <row r="391" spans="1:6" s="30" customFormat="1">
      <c r="A391" s="30" t="s">
        <v>227</v>
      </c>
      <c r="B391" s="31">
        <v>2</v>
      </c>
      <c r="C391" s="31">
        <v>1</v>
      </c>
      <c r="D391" s="31"/>
      <c r="E391" s="29"/>
      <c r="F391" s="39"/>
    </row>
    <row r="392" spans="1:6" s="29" customFormat="1">
      <c r="A392" s="29" t="s">
        <v>213</v>
      </c>
      <c r="B392" s="27"/>
      <c r="C392" s="27">
        <v>1</v>
      </c>
      <c r="D392" s="28"/>
      <c r="E392" s="22"/>
      <c r="F392" s="26"/>
    </row>
    <row r="393" spans="1:6" s="30" customFormat="1">
      <c r="A393" s="30" t="s">
        <v>214</v>
      </c>
      <c r="B393" s="31">
        <v>18</v>
      </c>
      <c r="C393" s="31">
        <v>5</v>
      </c>
      <c r="D393" s="31">
        <v>4</v>
      </c>
      <c r="E393" s="29"/>
      <c r="F393" s="26"/>
    </row>
    <row r="394" spans="1:6" s="30" customFormat="1">
      <c r="A394" s="30" t="s">
        <v>267</v>
      </c>
      <c r="B394" s="31">
        <v>1</v>
      </c>
      <c r="C394" s="31">
        <v>2</v>
      </c>
      <c r="D394" s="31"/>
      <c r="E394" s="29"/>
      <c r="F394" s="26"/>
    </row>
    <row r="395" spans="1:6" s="29" customFormat="1">
      <c r="A395" s="29" t="s">
        <v>198</v>
      </c>
      <c r="B395" s="28">
        <v>1</v>
      </c>
      <c r="C395" s="28">
        <v>1</v>
      </c>
      <c r="D395" s="28"/>
      <c r="E395" s="22"/>
      <c r="F395" s="26"/>
    </row>
    <row r="396" spans="1:6" s="29" customFormat="1">
      <c r="A396" s="29" t="s">
        <v>150</v>
      </c>
      <c r="B396" s="28">
        <v>56</v>
      </c>
      <c r="C396" s="28">
        <v>23</v>
      </c>
      <c r="D396" s="28">
        <v>8</v>
      </c>
      <c r="E396" s="22"/>
      <c r="F396" s="39"/>
    </row>
    <row r="397" spans="1:6" s="29" customFormat="1">
      <c r="A397" s="29" t="s">
        <v>124</v>
      </c>
      <c r="B397" s="28">
        <v>4</v>
      </c>
      <c r="C397" s="28">
        <v>4</v>
      </c>
      <c r="D397" s="28"/>
      <c r="E397" s="22"/>
      <c r="F397" s="26"/>
    </row>
    <row r="398" spans="1:6" s="30" customFormat="1">
      <c r="A398" s="30" t="s">
        <v>215</v>
      </c>
      <c r="B398" s="31">
        <v>2</v>
      </c>
      <c r="C398" s="31"/>
      <c r="D398" s="31"/>
      <c r="E398" s="36"/>
      <c r="F398" s="26"/>
    </row>
    <row r="399" spans="1:6" s="29" customFormat="1">
      <c r="A399" s="29" t="s">
        <v>125</v>
      </c>
      <c r="B399" s="28"/>
      <c r="C399" s="28">
        <v>2</v>
      </c>
      <c r="D399" s="28"/>
      <c r="E399" s="22">
        <v>1</v>
      </c>
      <c r="F399" s="26"/>
    </row>
    <row r="400" spans="1:6" s="29" customFormat="1">
      <c r="A400" s="29" t="s">
        <v>186</v>
      </c>
      <c r="B400" s="28">
        <v>25</v>
      </c>
      <c r="C400" s="28">
        <v>11</v>
      </c>
      <c r="D400" s="28"/>
      <c r="E400" s="22"/>
      <c r="F400" s="26"/>
    </row>
    <row r="401" spans="1:6" s="29" customFormat="1">
      <c r="A401" s="29" t="s">
        <v>179</v>
      </c>
      <c r="B401" s="28">
        <v>4</v>
      </c>
      <c r="C401" s="28">
        <v>1</v>
      </c>
      <c r="D401" s="28">
        <v>2</v>
      </c>
      <c r="E401" s="22"/>
      <c r="F401" s="26"/>
    </row>
    <row r="402" spans="1:6" s="29" customFormat="1">
      <c r="A402" s="29" t="s">
        <v>151</v>
      </c>
      <c r="B402" s="28"/>
      <c r="C402" s="28">
        <v>2</v>
      </c>
      <c r="D402" s="28"/>
      <c r="E402" s="22"/>
      <c r="F402" s="26"/>
    </row>
    <row r="403" spans="1:6" s="29" customFormat="1">
      <c r="A403" s="29" t="s">
        <v>212</v>
      </c>
      <c r="B403" s="28">
        <v>9</v>
      </c>
      <c r="C403" s="28">
        <v>1</v>
      </c>
      <c r="D403" s="28">
        <v>1</v>
      </c>
      <c r="E403" s="35"/>
      <c r="F403" s="26"/>
    </row>
    <row r="404" spans="1:6" s="29" customFormat="1">
      <c r="A404" s="29" t="s">
        <v>142</v>
      </c>
      <c r="B404" s="28">
        <v>37</v>
      </c>
      <c r="C404" s="28">
        <v>7</v>
      </c>
      <c r="D404" s="28">
        <v>3</v>
      </c>
      <c r="E404" s="22"/>
      <c r="F404" s="26"/>
    </row>
    <row r="405" spans="1:6" s="29" customFormat="1">
      <c r="A405" s="29" t="s">
        <v>163</v>
      </c>
      <c r="B405" s="28">
        <v>1</v>
      </c>
      <c r="C405" s="28">
        <v>1</v>
      </c>
      <c r="D405" s="28"/>
      <c r="E405" s="22"/>
      <c r="F405" s="26"/>
    </row>
    <row r="406" spans="1:6" s="29" customFormat="1">
      <c r="A406" s="29" t="s">
        <v>133</v>
      </c>
      <c r="B406" s="28">
        <v>19</v>
      </c>
      <c r="C406" s="28">
        <v>16</v>
      </c>
      <c r="D406" s="28">
        <v>1</v>
      </c>
      <c r="E406" s="22"/>
      <c r="F406" s="26"/>
    </row>
    <row r="407" spans="1:6" s="29" customFormat="1">
      <c r="A407" s="29" t="s">
        <v>137</v>
      </c>
      <c r="B407" s="28">
        <v>32</v>
      </c>
      <c r="C407" s="28">
        <v>6</v>
      </c>
      <c r="D407" s="28">
        <v>5</v>
      </c>
      <c r="E407" s="22"/>
      <c r="F407" s="26"/>
    </row>
    <row r="408" spans="1:6" s="29" customFormat="1">
      <c r="A408" s="29" t="s">
        <v>200</v>
      </c>
      <c r="B408" s="28">
        <v>25</v>
      </c>
      <c r="C408" s="28">
        <v>5</v>
      </c>
      <c r="D408" s="28">
        <v>3</v>
      </c>
      <c r="E408" s="35"/>
      <c r="F408" s="26"/>
    </row>
    <row r="409" spans="1:6" s="29" customFormat="1">
      <c r="A409" s="29" t="s">
        <v>43</v>
      </c>
      <c r="B409" s="28"/>
      <c r="C409" s="28">
        <v>1</v>
      </c>
      <c r="D409" s="28"/>
      <c r="E409" s="22"/>
      <c r="F409" s="26"/>
    </row>
    <row r="410" spans="1:6" s="29" customFormat="1">
      <c r="A410" s="29" t="s">
        <v>44</v>
      </c>
      <c r="B410" s="28"/>
      <c r="C410" s="28"/>
      <c r="D410" s="28"/>
      <c r="E410" s="22"/>
      <c r="F410" s="26"/>
    </row>
    <row r="411" spans="1:6" s="29" customFormat="1">
      <c r="A411" s="29" t="s">
        <v>180</v>
      </c>
      <c r="B411" s="28">
        <v>4</v>
      </c>
      <c r="C411" s="28">
        <v>1</v>
      </c>
      <c r="D411" s="28"/>
      <c r="E411" s="22">
        <v>2</v>
      </c>
      <c r="F411" s="26"/>
    </row>
    <row r="412" spans="1:6" s="29" customFormat="1">
      <c r="A412" s="29" t="s">
        <v>164</v>
      </c>
      <c r="B412" s="28">
        <v>1</v>
      </c>
      <c r="C412" s="28">
        <v>2</v>
      </c>
      <c r="D412" s="28"/>
      <c r="E412" s="22"/>
      <c r="F412" s="26"/>
    </row>
    <row r="413" spans="1:6" s="29" customFormat="1">
      <c r="A413" s="29" t="s">
        <v>216</v>
      </c>
      <c r="B413" s="28">
        <v>8</v>
      </c>
      <c r="C413" s="28">
        <v>2</v>
      </c>
      <c r="D413" s="28"/>
      <c r="F413" s="26"/>
    </row>
    <row r="414" spans="1:6" s="29" customFormat="1">
      <c r="A414" s="29" t="s">
        <v>136</v>
      </c>
      <c r="B414" s="28">
        <v>2</v>
      </c>
      <c r="C414" s="28"/>
      <c r="D414" s="28"/>
      <c r="E414" s="22"/>
      <c r="F414" s="26"/>
    </row>
    <row r="415" spans="1:6" s="29" customFormat="1">
      <c r="A415" s="29" t="s">
        <v>135</v>
      </c>
      <c r="B415" s="28">
        <v>3</v>
      </c>
      <c r="C415" s="28">
        <v>1</v>
      </c>
      <c r="D415" s="28"/>
      <c r="E415" s="22"/>
      <c r="F415" s="26"/>
    </row>
    <row r="416" spans="1:6" s="29" customFormat="1">
      <c r="A416" s="29" t="s">
        <v>217</v>
      </c>
      <c r="B416" s="28">
        <v>1</v>
      </c>
      <c r="C416" s="28">
        <v>2</v>
      </c>
      <c r="D416" s="28"/>
      <c r="E416" s="35"/>
      <c r="F416" s="26"/>
    </row>
    <row r="417" spans="1:6" s="29" customFormat="1">
      <c r="A417" s="29" t="s">
        <v>187</v>
      </c>
      <c r="B417" s="28">
        <v>9</v>
      </c>
      <c r="C417" s="28">
        <v>2</v>
      </c>
      <c r="D417" s="28"/>
      <c r="E417" s="22"/>
      <c r="F417" s="26"/>
    </row>
    <row r="418" spans="1:6" s="29" customFormat="1">
      <c r="A418" s="29" t="s">
        <v>165</v>
      </c>
      <c r="B418" s="28">
        <v>18</v>
      </c>
      <c r="C418" s="28">
        <v>5</v>
      </c>
      <c r="D418" s="28"/>
      <c r="E418" s="22"/>
      <c r="F418" s="26"/>
    </row>
    <row r="419" spans="1:6" s="29" customFormat="1">
      <c r="A419" s="29" t="s">
        <v>110</v>
      </c>
      <c r="B419" s="28">
        <v>1</v>
      </c>
      <c r="C419" s="28">
        <v>1</v>
      </c>
      <c r="D419" s="27"/>
      <c r="E419" s="22"/>
      <c r="F419" s="26"/>
    </row>
    <row r="420" spans="1:6" s="29" customFormat="1">
      <c r="A420" s="29" t="s">
        <v>166</v>
      </c>
      <c r="B420" s="28">
        <v>3</v>
      </c>
      <c r="C420" s="28">
        <v>2</v>
      </c>
      <c r="D420" s="28"/>
      <c r="E420" s="22"/>
      <c r="F420" s="26"/>
    </row>
    <row r="421" spans="1:6" s="29" customFormat="1">
      <c r="A421" s="29" t="s">
        <v>181</v>
      </c>
      <c r="B421" s="28">
        <v>12</v>
      </c>
      <c r="C421" s="28"/>
      <c r="D421" s="28">
        <v>2</v>
      </c>
      <c r="E421" s="22"/>
      <c r="F421" s="26"/>
    </row>
    <row r="422" spans="1:6" s="29" customFormat="1">
      <c r="A422" s="29" t="s">
        <v>139</v>
      </c>
      <c r="B422" s="28"/>
      <c r="C422" s="28">
        <v>2</v>
      </c>
      <c r="D422" s="27"/>
      <c r="E422" s="22"/>
      <c r="F422" s="26"/>
    </row>
    <row r="423" spans="1:6" s="29" customFormat="1">
      <c r="A423" s="29" t="s">
        <v>219</v>
      </c>
      <c r="B423" s="28"/>
      <c r="C423" s="28">
        <v>2</v>
      </c>
      <c r="D423" s="28"/>
      <c r="E423" s="22"/>
      <c r="F423" s="26"/>
    </row>
    <row r="424" spans="1:6" s="29" customFormat="1">
      <c r="A424" s="29" t="s">
        <v>140</v>
      </c>
      <c r="B424" s="28">
        <v>2</v>
      </c>
      <c r="C424" s="28">
        <v>1</v>
      </c>
      <c r="D424" s="28"/>
      <c r="E424" s="22"/>
      <c r="F424" s="26"/>
    </row>
    <row r="425" spans="1:6" s="29" customFormat="1">
      <c r="A425" s="29" t="s">
        <v>218</v>
      </c>
      <c r="B425" s="28">
        <v>1</v>
      </c>
      <c r="C425" s="28">
        <v>2</v>
      </c>
      <c r="D425" s="28"/>
      <c r="E425" s="35"/>
      <c r="F425" s="26"/>
    </row>
    <row r="426" spans="1:6" s="29" customFormat="1">
      <c r="A426" s="29" t="s">
        <v>167</v>
      </c>
      <c r="B426" s="28">
        <v>29</v>
      </c>
      <c r="C426" s="28">
        <v>11</v>
      </c>
      <c r="D426" s="28">
        <v>3</v>
      </c>
      <c r="E426" s="22"/>
      <c r="F426" s="26"/>
    </row>
    <row r="427" spans="1:6" s="29" customFormat="1">
      <c r="A427" s="29" t="s">
        <v>77</v>
      </c>
      <c r="B427" s="28">
        <v>25</v>
      </c>
      <c r="C427" s="28">
        <v>9</v>
      </c>
      <c r="D427" s="28">
        <v>13</v>
      </c>
      <c r="E427" s="22"/>
      <c r="F427" s="26"/>
    </row>
    <row r="428" spans="1:6" s="29" customFormat="1">
      <c r="A428" s="29" t="s">
        <v>201</v>
      </c>
      <c r="B428" s="28">
        <v>15</v>
      </c>
      <c r="C428" s="28">
        <v>6</v>
      </c>
      <c r="D428" s="28"/>
      <c r="E428" s="35"/>
      <c r="F428" s="26"/>
    </row>
    <row r="429" spans="1:6" s="29" customFormat="1">
      <c r="A429" s="29" t="s">
        <v>152</v>
      </c>
      <c r="B429" s="28">
        <v>22</v>
      </c>
      <c r="C429" s="28">
        <v>8</v>
      </c>
      <c r="D429" s="28">
        <v>1</v>
      </c>
      <c r="E429" s="22"/>
      <c r="F429" s="26"/>
    </row>
    <row r="430" spans="1:6" s="29" customFormat="1">
      <c r="A430" s="29" t="s">
        <v>188</v>
      </c>
      <c r="B430" s="28">
        <v>7</v>
      </c>
      <c r="C430" s="28">
        <v>1</v>
      </c>
      <c r="D430" s="28">
        <v>1</v>
      </c>
      <c r="E430" s="22"/>
      <c r="F430" s="26"/>
    </row>
    <row r="431" spans="1:6" s="29" customFormat="1">
      <c r="A431" s="29" t="s">
        <v>153</v>
      </c>
      <c r="B431" s="28">
        <v>23</v>
      </c>
      <c r="C431" s="28">
        <v>5</v>
      </c>
      <c r="D431" s="28">
        <v>1</v>
      </c>
      <c r="E431" s="22"/>
      <c r="F431" s="26"/>
    </row>
    <row r="432" spans="1:6" s="29" customFormat="1">
      <c r="A432" s="29" t="s">
        <v>111</v>
      </c>
      <c r="B432" s="28">
        <v>19</v>
      </c>
      <c r="C432" s="28">
        <v>7</v>
      </c>
      <c r="D432" s="28">
        <v>2</v>
      </c>
      <c r="E432" s="22"/>
      <c r="F432" s="26"/>
    </row>
    <row r="433" spans="1:6" s="29" customFormat="1">
      <c r="A433" s="29" t="s">
        <v>202</v>
      </c>
      <c r="B433" s="28"/>
      <c r="C433" s="28">
        <v>2</v>
      </c>
      <c r="D433" s="28"/>
      <c r="E433" s="22"/>
      <c r="F433" s="26"/>
    </row>
    <row r="434" spans="1:6" s="29" customFormat="1">
      <c r="A434" s="29" t="s">
        <v>203</v>
      </c>
      <c r="B434" s="28">
        <v>10</v>
      </c>
      <c r="C434" s="28">
        <v>5</v>
      </c>
      <c r="D434" s="28"/>
      <c r="E434" s="22"/>
      <c r="F434" s="26"/>
    </row>
    <row r="435" spans="1:6" s="29" customFormat="1">
      <c r="A435" s="29" t="s">
        <v>175</v>
      </c>
      <c r="B435" s="28">
        <v>36</v>
      </c>
      <c r="C435" s="28">
        <v>10</v>
      </c>
      <c r="D435" s="28">
        <v>4</v>
      </c>
      <c r="E435" s="22"/>
      <c r="F435" s="26"/>
    </row>
    <row r="436" spans="1:6" s="29" customFormat="1">
      <c r="A436" s="29" t="s">
        <v>176</v>
      </c>
      <c r="B436" s="28">
        <v>25</v>
      </c>
      <c r="C436" s="28">
        <v>10</v>
      </c>
      <c r="D436" s="28"/>
      <c r="E436" s="22">
        <v>17</v>
      </c>
      <c r="F436" s="26"/>
    </row>
    <row r="437" spans="1:6" s="29" customFormat="1">
      <c r="A437" s="29" t="s">
        <v>138</v>
      </c>
      <c r="B437" s="28">
        <v>18</v>
      </c>
      <c r="C437" s="28">
        <v>3</v>
      </c>
      <c r="D437" s="28"/>
      <c r="E437" s="22"/>
      <c r="F437" s="26"/>
    </row>
    <row r="438" spans="1:6" s="29" customFormat="1">
      <c r="A438" s="29" t="s">
        <v>204</v>
      </c>
      <c r="B438" s="28">
        <v>2</v>
      </c>
      <c r="C438" s="28">
        <v>2</v>
      </c>
      <c r="D438" s="28"/>
      <c r="E438" s="35"/>
      <c r="F438" s="26"/>
    </row>
    <row r="439" spans="1:6" s="29" customFormat="1">
      <c r="A439" s="29" t="s">
        <v>112</v>
      </c>
      <c r="B439" s="28">
        <v>1</v>
      </c>
      <c r="C439" s="28">
        <v>1</v>
      </c>
      <c r="D439" s="28"/>
      <c r="E439" s="22"/>
      <c r="F439" s="26"/>
    </row>
    <row r="440" spans="1:6" s="29" customFormat="1">
      <c r="A440" s="29" t="s">
        <v>126</v>
      </c>
      <c r="B440" s="28">
        <v>17</v>
      </c>
      <c r="C440" s="28">
        <v>4</v>
      </c>
      <c r="D440" s="28">
        <v>3</v>
      </c>
      <c r="E440" s="22"/>
      <c r="F440" s="26"/>
    </row>
    <row r="441" spans="1:6" s="29" customFormat="1">
      <c r="A441" s="29" t="s">
        <v>92</v>
      </c>
      <c r="B441" s="28"/>
      <c r="C441" s="28">
        <v>1</v>
      </c>
      <c r="D441" s="28"/>
      <c r="E441" s="34"/>
      <c r="F441" s="26"/>
    </row>
    <row r="442" spans="1:6" s="29" customFormat="1">
      <c r="A442" s="29" t="s">
        <v>178</v>
      </c>
      <c r="B442" s="28">
        <v>14</v>
      </c>
      <c r="C442" s="28">
        <v>2</v>
      </c>
      <c r="D442" s="28"/>
      <c r="E442" s="22"/>
      <c r="F442" s="26"/>
    </row>
    <row r="443" spans="1:6" s="29" customFormat="1">
      <c r="A443" s="29" t="s">
        <v>199</v>
      </c>
      <c r="B443" s="28">
        <v>7</v>
      </c>
      <c r="C443" s="28">
        <v>1</v>
      </c>
      <c r="D443" s="28"/>
      <c r="E443" s="22"/>
      <c r="F443" s="26"/>
    </row>
    <row r="444" spans="1:6" s="29" customFormat="1">
      <c r="A444" s="29" t="s">
        <v>141</v>
      </c>
      <c r="B444" s="28">
        <v>1</v>
      </c>
      <c r="C444" s="28">
        <v>2</v>
      </c>
      <c r="D444" s="28"/>
      <c r="E444" s="22"/>
      <c r="F444" s="26"/>
    </row>
    <row r="445" spans="1:6" s="29" customFormat="1">
      <c r="A445" s="29" t="s">
        <v>154</v>
      </c>
      <c r="B445" s="28">
        <v>5</v>
      </c>
      <c r="C445" s="28">
        <v>1</v>
      </c>
      <c r="D445" s="28"/>
      <c r="E445" s="22"/>
      <c r="F445" s="26"/>
    </row>
    <row r="446" spans="1:6" s="29" customFormat="1">
      <c r="A446" s="29" t="s">
        <v>93</v>
      </c>
      <c r="B446" s="28">
        <v>1</v>
      </c>
      <c r="C446" s="28">
        <v>1</v>
      </c>
      <c r="D446" s="28"/>
      <c r="E446" s="22"/>
      <c r="F446" s="26"/>
    </row>
    <row r="447" spans="1:6" s="29" customFormat="1">
      <c r="A447" s="29" t="s">
        <v>182</v>
      </c>
      <c r="B447" s="28">
        <v>6</v>
      </c>
      <c r="C447" s="28">
        <v>2</v>
      </c>
      <c r="D447" s="28">
        <v>2</v>
      </c>
      <c r="E447" s="22"/>
      <c r="F447" s="26"/>
    </row>
    <row r="448" spans="1:6" s="29" customFormat="1">
      <c r="A448" s="29" t="s">
        <v>221</v>
      </c>
      <c r="B448" s="28"/>
      <c r="C448" s="28">
        <v>2</v>
      </c>
      <c r="D448" s="28"/>
      <c r="E448" s="35"/>
      <c r="F448" s="26"/>
    </row>
    <row r="449" spans="1:6" s="29" customFormat="1">
      <c r="A449" s="29" t="s">
        <v>155</v>
      </c>
      <c r="B449" s="28">
        <v>12</v>
      </c>
      <c r="C449" s="28">
        <v>2</v>
      </c>
      <c r="D449" s="28">
        <v>2</v>
      </c>
      <c r="E449" s="25"/>
      <c r="F449" s="26"/>
    </row>
    <row r="450" spans="1:6" s="29" customFormat="1">
      <c r="A450" s="29" t="s">
        <v>156</v>
      </c>
      <c r="B450" s="28">
        <v>6</v>
      </c>
      <c r="C450" s="28">
        <v>3</v>
      </c>
      <c r="D450" s="28"/>
      <c r="E450" s="22"/>
      <c r="F450" s="26"/>
    </row>
    <row r="451" spans="1:6" s="29" customFormat="1">
      <c r="A451" s="29" t="s">
        <v>190</v>
      </c>
      <c r="B451" s="28">
        <v>10</v>
      </c>
      <c r="C451" s="28">
        <v>3</v>
      </c>
      <c r="D451" s="28"/>
      <c r="E451" s="34"/>
      <c r="F451" s="26"/>
    </row>
    <row r="452" spans="1:6" s="29" customFormat="1">
      <c r="A452" s="29" t="s">
        <v>113</v>
      </c>
      <c r="B452" s="28">
        <v>21</v>
      </c>
      <c r="C452" s="28">
        <v>5</v>
      </c>
      <c r="D452" s="28">
        <v>5</v>
      </c>
      <c r="E452" s="22"/>
      <c r="F452" s="26"/>
    </row>
    <row r="453" spans="1:6" s="29" customFormat="1">
      <c r="A453" s="29" t="s">
        <v>183</v>
      </c>
      <c r="B453" s="28">
        <v>26</v>
      </c>
      <c r="C453" s="28">
        <v>5</v>
      </c>
      <c r="D453" s="28">
        <v>1</v>
      </c>
      <c r="E453" s="22"/>
      <c r="F453" s="26"/>
    </row>
    <row r="454" spans="1:6" s="29" customFormat="1">
      <c r="A454" s="29" t="s">
        <v>222</v>
      </c>
      <c r="B454" s="28">
        <v>11</v>
      </c>
      <c r="C454" s="28">
        <v>6</v>
      </c>
      <c r="D454" s="28"/>
      <c r="F454" s="26"/>
    </row>
    <row r="455" spans="1:6" s="29" customFormat="1">
      <c r="A455" s="29" t="s">
        <v>143</v>
      </c>
      <c r="B455" s="28">
        <v>9</v>
      </c>
      <c r="C455" s="28">
        <v>2</v>
      </c>
      <c r="E455" s="22"/>
      <c r="F455" s="40"/>
    </row>
    <row r="456" spans="1:6" s="29" customFormat="1">
      <c r="A456" s="29" t="s">
        <v>168</v>
      </c>
      <c r="B456" s="28"/>
      <c r="C456" s="28">
        <v>2</v>
      </c>
      <c r="E456" s="22"/>
      <c r="F456" s="26"/>
    </row>
    <row r="457" spans="1:6" s="16" customFormat="1">
      <c r="A457" s="16" t="s">
        <v>115</v>
      </c>
      <c r="B457" s="19">
        <f>SUM(B236:B455)</f>
        <v>1359</v>
      </c>
      <c r="C457" s="19">
        <f>SUM(C236:C455)</f>
        <v>802</v>
      </c>
      <c r="D457" s="19">
        <f>SUM(D236:D455)</f>
        <v>113</v>
      </c>
      <c r="E457" s="22"/>
      <c r="F457" s="10"/>
    </row>
    <row r="459" spans="1:6">
      <c r="B459" s="6" t="s">
        <v>0</v>
      </c>
      <c r="C459" s="6" t="s">
        <v>1</v>
      </c>
      <c r="D459" s="6" t="s">
        <v>59</v>
      </c>
    </row>
    <row r="460" spans="1:6">
      <c r="A460" s="6" t="s">
        <v>97</v>
      </c>
      <c r="F460" s="13"/>
    </row>
    <row r="461" spans="1:6" s="7" customFormat="1">
      <c r="A461" s="13" t="s">
        <v>207</v>
      </c>
      <c r="B461" s="15">
        <v>4</v>
      </c>
      <c r="C461" s="15">
        <v>3</v>
      </c>
      <c r="D461" s="15"/>
      <c r="E461" s="22"/>
      <c r="F461" s="13"/>
    </row>
    <row r="462" spans="1:6" s="7" customFormat="1">
      <c r="A462" s="7" t="s">
        <v>78</v>
      </c>
      <c r="B462" s="15">
        <v>15</v>
      </c>
      <c r="C462" s="15">
        <v>4</v>
      </c>
      <c r="D462" s="15">
        <v>7</v>
      </c>
      <c r="E462" s="22"/>
      <c r="F462" s="23"/>
    </row>
    <row r="463" spans="1:6">
      <c r="A463" s="7" t="s">
        <v>98</v>
      </c>
      <c r="C463" s="17">
        <v>1</v>
      </c>
    </row>
    <row r="464" spans="1:6" s="6" customFormat="1">
      <c r="A464" s="23" t="s">
        <v>120</v>
      </c>
      <c r="B464" s="6">
        <f>SUM(B461:B463)</f>
        <v>19</v>
      </c>
      <c r="C464" s="6">
        <f t="shared" ref="C464:D464" si="0">SUM(C461:C463)</f>
        <v>8</v>
      </c>
      <c r="D464" s="6">
        <f t="shared" si="0"/>
        <v>7</v>
      </c>
      <c r="E464" s="22"/>
      <c r="F464" s="23"/>
    </row>
    <row r="465" spans="1:6" s="6" customFormat="1">
      <c r="A465" s="23"/>
      <c r="E465" s="22"/>
      <c r="F465" s="23"/>
    </row>
    <row r="466" spans="1:6" s="6" customFormat="1">
      <c r="A466" s="23" t="s">
        <v>258</v>
      </c>
      <c r="B466" s="6" t="s">
        <v>0</v>
      </c>
      <c r="C466" s="6" t="s">
        <v>1</v>
      </c>
      <c r="D466" s="6" t="s">
        <v>59</v>
      </c>
      <c r="E466" s="22"/>
      <c r="F466" s="23"/>
    </row>
    <row r="467" spans="1:6" s="6" customFormat="1">
      <c r="A467" s="10" t="s">
        <v>419</v>
      </c>
      <c r="B467" s="17">
        <v>23</v>
      </c>
      <c r="C467" s="17">
        <v>6</v>
      </c>
      <c r="E467" s="22">
        <v>0</v>
      </c>
      <c r="F467" s="23" t="s">
        <v>394</v>
      </c>
    </row>
    <row r="468" spans="1:6" s="44" customFormat="1">
      <c r="A468" s="109" t="s">
        <v>420</v>
      </c>
      <c r="B468" s="43">
        <v>0</v>
      </c>
      <c r="C468" s="43">
        <v>3</v>
      </c>
      <c r="E468" s="113">
        <v>0</v>
      </c>
      <c r="F468" s="46"/>
    </row>
    <row r="469" spans="1:6" s="6" customFormat="1">
      <c r="A469" s="10" t="s">
        <v>421</v>
      </c>
      <c r="B469" s="17">
        <v>36</v>
      </c>
      <c r="C469" s="17">
        <v>18</v>
      </c>
      <c r="E469" s="22">
        <v>0</v>
      </c>
      <c r="F469" s="23" t="s">
        <v>394</v>
      </c>
    </row>
    <row r="470" spans="1:6" s="6" customFormat="1">
      <c r="A470" s="10" t="s">
        <v>422</v>
      </c>
      <c r="B470" s="17">
        <v>5</v>
      </c>
      <c r="C470" s="17">
        <v>3</v>
      </c>
      <c r="E470" s="22">
        <v>0</v>
      </c>
      <c r="F470" s="23"/>
    </row>
    <row r="471" spans="1:6" s="44" customFormat="1">
      <c r="A471" s="109" t="s">
        <v>259</v>
      </c>
      <c r="B471" s="43">
        <v>0</v>
      </c>
      <c r="C471" s="43">
        <v>6</v>
      </c>
      <c r="E471" s="113"/>
      <c r="F471" s="46"/>
    </row>
    <row r="472" spans="1:6" s="6" customFormat="1">
      <c r="A472" s="10" t="s">
        <v>423</v>
      </c>
      <c r="B472" s="17">
        <v>3</v>
      </c>
      <c r="C472" s="17">
        <v>3</v>
      </c>
      <c r="E472" s="22">
        <v>0</v>
      </c>
      <c r="F472" s="23"/>
    </row>
    <row r="473" spans="1:6" s="6" customFormat="1">
      <c r="A473" s="10" t="s">
        <v>424</v>
      </c>
      <c r="B473" s="17">
        <v>1</v>
      </c>
      <c r="C473" s="17">
        <v>1</v>
      </c>
      <c r="E473" s="22">
        <v>0</v>
      </c>
      <c r="F473" s="23"/>
    </row>
    <row r="474" spans="1:6" s="6" customFormat="1">
      <c r="A474" s="10" t="s">
        <v>425</v>
      </c>
      <c r="B474" s="17">
        <v>1</v>
      </c>
      <c r="C474" s="17">
        <v>3</v>
      </c>
      <c r="E474" s="22">
        <v>0</v>
      </c>
      <c r="F474" s="23"/>
    </row>
    <row r="475" spans="1:6" s="6" customFormat="1">
      <c r="A475" s="10" t="s">
        <v>426</v>
      </c>
      <c r="B475" s="17">
        <v>1</v>
      </c>
      <c r="C475" s="17">
        <v>1</v>
      </c>
      <c r="E475" s="22">
        <v>0</v>
      </c>
      <c r="F475" s="23"/>
    </row>
    <row r="476" spans="1:6" s="6" customFormat="1">
      <c r="A476" s="10" t="s">
        <v>427</v>
      </c>
      <c r="B476" s="17">
        <v>1</v>
      </c>
      <c r="C476" s="17">
        <v>3</v>
      </c>
      <c r="E476" s="22">
        <v>0</v>
      </c>
      <c r="F476" s="23"/>
    </row>
    <row r="477" spans="1:6" s="6" customFormat="1">
      <c r="A477" s="10" t="s">
        <v>622</v>
      </c>
      <c r="B477" s="17">
        <v>26</v>
      </c>
      <c r="C477" s="17">
        <v>12</v>
      </c>
      <c r="D477" s="17">
        <v>3</v>
      </c>
      <c r="E477" s="22">
        <v>12</v>
      </c>
      <c r="F477" s="23" t="s">
        <v>394</v>
      </c>
    </row>
    <row r="478" spans="1:6" s="6" customFormat="1">
      <c r="A478" s="10" t="s">
        <v>428</v>
      </c>
      <c r="B478" s="17">
        <v>1</v>
      </c>
      <c r="C478" s="17">
        <v>5</v>
      </c>
      <c r="D478" s="17"/>
      <c r="E478" s="22">
        <v>0</v>
      </c>
      <c r="F478" s="23"/>
    </row>
    <row r="479" spans="1:6" s="6" customFormat="1">
      <c r="A479" s="10" t="s">
        <v>429</v>
      </c>
      <c r="B479" s="17">
        <v>1</v>
      </c>
      <c r="C479" s="17">
        <v>5</v>
      </c>
      <c r="D479" s="17"/>
      <c r="E479" s="22">
        <v>0</v>
      </c>
      <c r="F479" s="23"/>
    </row>
    <row r="480" spans="1:6" s="6" customFormat="1">
      <c r="A480" s="10" t="s">
        <v>430</v>
      </c>
      <c r="B480" s="17">
        <v>6</v>
      </c>
      <c r="C480" s="17">
        <v>3</v>
      </c>
      <c r="D480" s="17"/>
      <c r="E480" s="22">
        <v>0</v>
      </c>
      <c r="F480" s="23"/>
    </row>
    <row r="481" spans="1:6" s="6" customFormat="1">
      <c r="A481" s="10" t="s">
        <v>261</v>
      </c>
      <c r="B481" s="17">
        <v>16</v>
      </c>
      <c r="C481" s="17">
        <v>21</v>
      </c>
      <c r="D481" s="17"/>
      <c r="E481" s="5">
        <v>0</v>
      </c>
      <c r="F481" s="23" t="s">
        <v>431</v>
      </c>
    </row>
    <row r="482" spans="1:6" s="6" customFormat="1">
      <c r="A482" s="10" t="s">
        <v>432</v>
      </c>
      <c r="B482" s="17">
        <v>3</v>
      </c>
      <c r="C482" s="17">
        <v>2</v>
      </c>
      <c r="D482" s="17"/>
      <c r="E482" s="22">
        <v>0</v>
      </c>
      <c r="F482" s="23"/>
    </row>
    <row r="483" spans="1:6" s="6" customFormat="1">
      <c r="A483" s="10" t="s">
        <v>433</v>
      </c>
      <c r="B483" s="17">
        <v>2</v>
      </c>
      <c r="C483" s="17">
        <v>5</v>
      </c>
      <c r="D483" s="17"/>
      <c r="E483" s="22">
        <v>0</v>
      </c>
      <c r="F483" s="23"/>
    </row>
    <row r="484" spans="1:6" s="44" customFormat="1">
      <c r="A484" s="109" t="s">
        <v>434</v>
      </c>
      <c r="B484" s="43">
        <v>0</v>
      </c>
      <c r="C484" s="43">
        <v>2</v>
      </c>
      <c r="D484" s="43"/>
      <c r="E484" s="113"/>
      <c r="F484" s="46"/>
    </row>
    <row r="485" spans="1:6" s="44" customFormat="1">
      <c r="A485" s="109" t="s">
        <v>435</v>
      </c>
      <c r="B485" s="43">
        <v>0</v>
      </c>
      <c r="C485" s="43">
        <v>4</v>
      </c>
      <c r="D485" s="43"/>
      <c r="E485" s="113">
        <v>0</v>
      </c>
      <c r="F485" s="46"/>
    </row>
    <row r="486" spans="1:6" s="44" customFormat="1">
      <c r="A486" s="109" t="s">
        <v>436</v>
      </c>
      <c r="B486" s="43">
        <v>0</v>
      </c>
      <c r="C486" s="43">
        <v>3</v>
      </c>
      <c r="D486" s="43"/>
      <c r="E486" s="113">
        <v>0</v>
      </c>
      <c r="F486" s="46"/>
    </row>
    <row r="487" spans="1:6" s="6" customFormat="1">
      <c r="A487" s="10" t="s">
        <v>437</v>
      </c>
      <c r="B487" s="17">
        <v>1</v>
      </c>
      <c r="C487" s="17">
        <v>1</v>
      </c>
      <c r="D487" s="17"/>
      <c r="E487" s="22">
        <v>0</v>
      </c>
      <c r="F487" s="23"/>
    </row>
    <row r="488" spans="1:6" s="6" customFormat="1">
      <c r="A488" s="10" t="s">
        <v>438</v>
      </c>
      <c r="B488" s="17">
        <v>1</v>
      </c>
      <c r="C488" s="17">
        <v>2</v>
      </c>
      <c r="D488" s="17"/>
      <c r="E488" s="22">
        <v>0</v>
      </c>
      <c r="F488" s="23"/>
    </row>
    <row r="489" spans="1:6" s="44" customFormat="1">
      <c r="A489" s="109" t="s">
        <v>439</v>
      </c>
      <c r="B489" s="43">
        <v>0</v>
      </c>
      <c r="C489" s="43">
        <v>2</v>
      </c>
      <c r="D489" s="43"/>
      <c r="E489" s="113">
        <v>0</v>
      </c>
      <c r="F489" s="46"/>
    </row>
    <row r="490" spans="1:6" s="6" customFormat="1">
      <c r="A490" s="10" t="s">
        <v>440</v>
      </c>
      <c r="B490" s="17">
        <v>6</v>
      </c>
      <c r="C490" s="17">
        <v>5</v>
      </c>
      <c r="D490" s="17"/>
      <c r="E490" s="22">
        <v>0</v>
      </c>
      <c r="F490" s="23"/>
    </row>
    <row r="491" spans="1:6" s="44" customFormat="1">
      <c r="A491" s="109" t="s">
        <v>441</v>
      </c>
      <c r="B491" s="43">
        <v>0</v>
      </c>
      <c r="C491" s="43">
        <v>2</v>
      </c>
      <c r="D491" s="43"/>
      <c r="E491" s="113">
        <v>0</v>
      </c>
      <c r="F491" s="46"/>
    </row>
    <row r="492" spans="1:6" s="6" customFormat="1">
      <c r="A492" s="10" t="s">
        <v>442</v>
      </c>
      <c r="B492" s="17">
        <v>3</v>
      </c>
      <c r="C492" s="17">
        <v>4</v>
      </c>
      <c r="D492" s="17"/>
      <c r="E492" s="22">
        <v>0</v>
      </c>
      <c r="F492" s="23"/>
    </row>
    <row r="493" spans="1:6" s="44" customFormat="1">
      <c r="A493" s="109" t="s">
        <v>443</v>
      </c>
      <c r="B493" s="43">
        <v>0</v>
      </c>
      <c r="C493" s="43">
        <v>4</v>
      </c>
      <c r="D493" s="43"/>
      <c r="E493" s="113">
        <v>0</v>
      </c>
      <c r="F493" s="46"/>
    </row>
    <row r="494" spans="1:6" s="44" customFormat="1">
      <c r="A494" s="109" t="s">
        <v>444</v>
      </c>
      <c r="B494" s="43">
        <v>0</v>
      </c>
      <c r="C494" s="43">
        <v>2</v>
      </c>
      <c r="D494" s="43"/>
      <c r="E494" s="113">
        <v>0</v>
      </c>
      <c r="F494" s="46"/>
    </row>
    <row r="495" spans="1:6" s="6" customFormat="1">
      <c r="A495" s="10" t="s">
        <v>445</v>
      </c>
      <c r="B495" s="17">
        <v>32</v>
      </c>
      <c r="C495" s="17">
        <v>22</v>
      </c>
      <c r="D495" s="17"/>
      <c r="E495" s="22">
        <v>0</v>
      </c>
      <c r="F495" s="23" t="s">
        <v>394</v>
      </c>
    </row>
    <row r="496" spans="1:6" s="44" customFormat="1">
      <c r="A496" s="109" t="s">
        <v>446</v>
      </c>
      <c r="B496" s="43">
        <v>0</v>
      </c>
      <c r="C496" s="43">
        <v>2</v>
      </c>
      <c r="D496" s="43"/>
      <c r="E496" s="113">
        <v>0</v>
      </c>
      <c r="F496" s="46"/>
    </row>
    <row r="497" spans="1:6" s="44" customFormat="1">
      <c r="A497" s="109" t="s">
        <v>447</v>
      </c>
      <c r="B497" s="43">
        <v>0</v>
      </c>
      <c r="C497" s="43">
        <v>3</v>
      </c>
      <c r="D497" s="43"/>
      <c r="E497" s="113">
        <v>0</v>
      </c>
      <c r="F497" s="46"/>
    </row>
    <row r="498" spans="1:6" s="44" customFormat="1">
      <c r="A498" s="109" t="s">
        <v>448</v>
      </c>
      <c r="B498" s="43">
        <v>0</v>
      </c>
      <c r="C498" s="43">
        <v>4</v>
      </c>
      <c r="D498" s="43"/>
      <c r="E498" s="113">
        <v>0</v>
      </c>
      <c r="F498" s="46"/>
    </row>
    <row r="499" spans="1:6" s="44" customFormat="1">
      <c r="A499" s="109" t="s">
        <v>449</v>
      </c>
      <c r="B499" s="43">
        <v>0</v>
      </c>
      <c r="C499" s="43">
        <v>4</v>
      </c>
      <c r="D499" s="43"/>
      <c r="E499" s="113">
        <v>0</v>
      </c>
      <c r="F499" s="46"/>
    </row>
    <row r="500" spans="1:6" s="6" customFormat="1">
      <c r="A500" s="10" t="s">
        <v>450</v>
      </c>
      <c r="B500" s="17">
        <v>4</v>
      </c>
      <c r="C500" s="17">
        <v>10</v>
      </c>
      <c r="D500" s="17"/>
      <c r="E500" s="22">
        <v>0</v>
      </c>
      <c r="F500" s="23" t="s">
        <v>614</v>
      </c>
    </row>
    <row r="501" spans="1:6" s="6" customFormat="1">
      <c r="A501" s="10" t="s">
        <v>451</v>
      </c>
      <c r="B501" s="17">
        <v>4</v>
      </c>
      <c r="C501" s="17">
        <v>8</v>
      </c>
      <c r="D501" s="17"/>
      <c r="E501" s="22">
        <v>0</v>
      </c>
      <c r="F501" s="23"/>
    </row>
    <row r="502" spans="1:6" s="6" customFormat="1">
      <c r="A502" s="10" t="s">
        <v>452</v>
      </c>
      <c r="B502" s="17">
        <v>22</v>
      </c>
      <c r="C502" s="17">
        <v>18</v>
      </c>
      <c r="D502" s="17"/>
      <c r="E502" s="22">
        <v>0</v>
      </c>
      <c r="F502" s="23" t="s">
        <v>394</v>
      </c>
    </row>
    <row r="503" spans="1:6" s="6" customFormat="1">
      <c r="A503" s="10" t="s">
        <v>262</v>
      </c>
      <c r="B503" s="17">
        <v>5</v>
      </c>
      <c r="C503" s="17">
        <v>12</v>
      </c>
      <c r="D503" s="17"/>
      <c r="E503" s="22">
        <v>1</v>
      </c>
      <c r="F503" s="23"/>
    </row>
    <row r="504" spans="1:6" s="44" customFormat="1">
      <c r="A504" s="109" t="s">
        <v>453</v>
      </c>
      <c r="B504" s="43">
        <v>0</v>
      </c>
      <c r="C504" s="43">
        <v>2</v>
      </c>
      <c r="D504" s="43"/>
      <c r="E504" s="113">
        <v>0</v>
      </c>
      <c r="F504" s="46"/>
    </row>
    <row r="505" spans="1:6" s="6" customFormat="1">
      <c r="A505" s="10" t="s">
        <v>454</v>
      </c>
      <c r="B505" s="17">
        <v>7</v>
      </c>
      <c r="C505" s="17">
        <v>1</v>
      </c>
      <c r="D505" s="17"/>
      <c r="E505" s="22">
        <v>0</v>
      </c>
      <c r="F505" s="23"/>
    </row>
    <row r="506" spans="1:6" s="6" customFormat="1">
      <c r="A506" s="10" t="s">
        <v>455</v>
      </c>
      <c r="B506" s="17">
        <v>7</v>
      </c>
      <c r="C506" s="17">
        <v>12</v>
      </c>
      <c r="D506" s="17"/>
      <c r="E506" s="22">
        <v>0</v>
      </c>
      <c r="F506" s="23" t="s">
        <v>614</v>
      </c>
    </row>
    <row r="507" spans="1:6" s="44" customFormat="1">
      <c r="A507" s="109" t="s">
        <v>456</v>
      </c>
      <c r="B507" s="43">
        <v>0</v>
      </c>
      <c r="C507" s="43">
        <v>2</v>
      </c>
      <c r="D507" s="43"/>
      <c r="E507" s="113">
        <v>0</v>
      </c>
      <c r="F507" s="46"/>
    </row>
    <row r="508" spans="1:6" s="6" customFormat="1">
      <c r="A508" s="10" t="s">
        <v>457</v>
      </c>
      <c r="B508" s="17">
        <v>1</v>
      </c>
      <c r="C508" s="17">
        <v>1</v>
      </c>
      <c r="D508" s="17"/>
      <c r="E508" s="22">
        <v>0</v>
      </c>
      <c r="F508" s="23"/>
    </row>
    <row r="509" spans="1:6" s="6" customFormat="1">
      <c r="A509" s="10" t="s">
        <v>458</v>
      </c>
      <c r="B509" s="17">
        <v>2</v>
      </c>
      <c r="C509" s="17">
        <v>2</v>
      </c>
      <c r="D509" s="17"/>
      <c r="E509" s="22">
        <v>0</v>
      </c>
      <c r="F509" s="23"/>
    </row>
    <row r="510" spans="1:6" s="44" customFormat="1">
      <c r="A510" s="109" t="s">
        <v>459</v>
      </c>
      <c r="B510" s="43">
        <v>0</v>
      </c>
      <c r="C510" s="43">
        <v>2</v>
      </c>
      <c r="D510" s="43"/>
      <c r="E510" s="113">
        <v>0</v>
      </c>
      <c r="F510" s="46"/>
    </row>
    <row r="511" spans="1:6" s="44" customFormat="1">
      <c r="A511" s="109" t="s">
        <v>460</v>
      </c>
      <c r="B511" s="43">
        <v>0</v>
      </c>
      <c r="C511" s="43">
        <v>4</v>
      </c>
      <c r="D511" s="43"/>
      <c r="E511" s="113">
        <v>0</v>
      </c>
      <c r="F511" s="46"/>
    </row>
    <row r="512" spans="1:6" s="44" customFormat="1">
      <c r="A512" s="109" t="s">
        <v>461</v>
      </c>
      <c r="B512" s="43">
        <v>0</v>
      </c>
      <c r="C512" s="43">
        <v>2</v>
      </c>
      <c r="D512" s="43"/>
      <c r="E512" s="113">
        <v>0</v>
      </c>
      <c r="F512" s="46"/>
    </row>
    <row r="513" spans="1:6" s="6" customFormat="1">
      <c r="A513" s="10" t="s">
        <v>462</v>
      </c>
      <c r="B513" s="17">
        <v>1</v>
      </c>
      <c r="C513" s="17">
        <v>3</v>
      </c>
      <c r="D513" s="17"/>
      <c r="E513" s="22">
        <v>0</v>
      </c>
      <c r="F513" s="23"/>
    </row>
    <row r="514" spans="1:6" s="42" customFormat="1">
      <c r="A514" s="109" t="s">
        <v>263</v>
      </c>
      <c r="B514" s="43">
        <v>0</v>
      </c>
      <c r="C514" s="43">
        <v>2</v>
      </c>
      <c r="E514" s="113"/>
      <c r="F514" s="109"/>
    </row>
    <row r="515" spans="1:6">
      <c r="A515" s="10" t="s">
        <v>463</v>
      </c>
      <c r="B515" s="17">
        <v>1</v>
      </c>
      <c r="C515" s="17">
        <v>1</v>
      </c>
      <c r="D515" s="8"/>
      <c r="E515" s="22">
        <v>0</v>
      </c>
    </row>
    <row r="516" spans="1:6" s="42" customFormat="1">
      <c r="A516" s="109" t="s">
        <v>464</v>
      </c>
      <c r="B516" s="43">
        <v>0</v>
      </c>
      <c r="C516" s="43">
        <v>2</v>
      </c>
      <c r="E516" s="113">
        <v>0</v>
      </c>
      <c r="F516" s="109"/>
    </row>
    <row r="517" spans="1:6" s="42" customFormat="1">
      <c r="A517" s="109" t="s">
        <v>465</v>
      </c>
      <c r="B517" s="43">
        <v>0</v>
      </c>
      <c r="C517" s="43">
        <v>2</v>
      </c>
      <c r="E517" s="113">
        <v>0</v>
      </c>
      <c r="F517" s="109"/>
    </row>
    <row r="518" spans="1:6">
      <c r="A518" s="10" t="s">
        <v>466</v>
      </c>
      <c r="B518" s="17">
        <v>1</v>
      </c>
      <c r="C518" s="17">
        <v>1</v>
      </c>
      <c r="D518" s="8"/>
      <c r="E518" s="22">
        <v>0</v>
      </c>
    </row>
    <row r="519" spans="1:6">
      <c r="A519" s="10" t="s">
        <v>467</v>
      </c>
      <c r="B519" s="17">
        <v>5</v>
      </c>
      <c r="C519" s="17">
        <v>3</v>
      </c>
      <c r="D519" s="8"/>
      <c r="E519" s="22">
        <v>0</v>
      </c>
    </row>
    <row r="520" spans="1:6">
      <c r="A520" s="10" t="s">
        <v>468</v>
      </c>
      <c r="B520" s="17">
        <v>1</v>
      </c>
      <c r="C520" s="17">
        <v>1</v>
      </c>
      <c r="D520" s="8"/>
      <c r="E520" s="22">
        <v>0</v>
      </c>
    </row>
    <row r="521" spans="1:6" s="42" customFormat="1">
      <c r="A521" s="109" t="s">
        <v>469</v>
      </c>
      <c r="B521" s="43">
        <v>0</v>
      </c>
      <c r="C521" s="43">
        <v>2</v>
      </c>
      <c r="E521" s="113">
        <v>0</v>
      </c>
      <c r="F521" s="109"/>
    </row>
    <row r="522" spans="1:6" s="42" customFormat="1">
      <c r="A522" s="109" t="s">
        <v>470</v>
      </c>
      <c r="B522" s="43">
        <v>0</v>
      </c>
      <c r="C522" s="43">
        <v>5</v>
      </c>
      <c r="E522" s="113">
        <v>0</v>
      </c>
      <c r="F522" s="109"/>
    </row>
    <row r="523" spans="1:6" s="42" customFormat="1">
      <c r="A523" s="109" t="s">
        <v>471</v>
      </c>
      <c r="B523" s="43">
        <v>0</v>
      </c>
      <c r="C523" s="43">
        <v>2</v>
      </c>
      <c r="E523" s="113">
        <v>0</v>
      </c>
      <c r="F523" s="109"/>
    </row>
    <row r="524" spans="1:6">
      <c r="A524" s="10" t="s">
        <v>472</v>
      </c>
      <c r="B524" s="17">
        <v>5</v>
      </c>
      <c r="C524" s="17">
        <v>4</v>
      </c>
      <c r="D524" s="8"/>
      <c r="E524" s="22">
        <v>0</v>
      </c>
    </row>
    <row r="525" spans="1:6">
      <c r="A525" s="10" t="s">
        <v>473</v>
      </c>
      <c r="B525" s="17">
        <v>20</v>
      </c>
      <c r="C525" s="17">
        <v>11</v>
      </c>
      <c r="D525" s="8"/>
      <c r="E525" s="22">
        <v>0</v>
      </c>
      <c r="F525" s="23" t="s">
        <v>394</v>
      </c>
    </row>
    <row r="526" spans="1:6">
      <c r="A526" s="10" t="s">
        <v>474</v>
      </c>
      <c r="B526" s="17">
        <v>2</v>
      </c>
      <c r="C526" s="17">
        <v>4</v>
      </c>
      <c r="D526" s="8"/>
      <c r="E526" s="22">
        <v>0</v>
      </c>
    </row>
    <row r="527" spans="1:6">
      <c r="A527" s="10" t="s">
        <v>475</v>
      </c>
      <c r="B527" s="17">
        <v>1</v>
      </c>
      <c r="C527" s="17">
        <v>5</v>
      </c>
      <c r="D527" s="8"/>
      <c r="E527" s="22">
        <v>0</v>
      </c>
    </row>
    <row r="528" spans="1:6" s="42" customFormat="1">
      <c r="A528" s="109" t="s">
        <v>476</v>
      </c>
      <c r="B528" s="43">
        <v>0</v>
      </c>
      <c r="C528" s="43">
        <v>5</v>
      </c>
      <c r="E528" s="113"/>
      <c r="F528" s="109"/>
    </row>
    <row r="529" spans="1:6" s="42" customFormat="1">
      <c r="A529" s="109" t="s">
        <v>264</v>
      </c>
      <c r="B529" s="43">
        <v>0</v>
      </c>
      <c r="C529" s="43">
        <v>6</v>
      </c>
      <c r="E529" s="113"/>
      <c r="F529" s="109"/>
    </row>
    <row r="530" spans="1:6" s="9" customFormat="1">
      <c r="A530" s="23" t="s">
        <v>274</v>
      </c>
      <c r="B530" s="9">
        <f>SUM(B467:B529)</f>
        <v>258</v>
      </c>
      <c r="C530" s="9">
        <f>SUM(C467:C529)</f>
        <v>301</v>
      </c>
      <c r="D530" s="9">
        <f>SUM(D467:D529)</f>
        <v>3</v>
      </c>
      <c r="E530" s="34"/>
      <c r="F530" s="23"/>
    </row>
    <row r="531" spans="1:6" s="9" customFormat="1">
      <c r="A531" s="23"/>
      <c r="E531" s="34"/>
      <c r="F531" s="23"/>
    </row>
    <row r="532" spans="1:6" s="9" customFormat="1">
      <c r="A532" s="23" t="s">
        <v>372</v>
      </c>
      <c r="B532" s="6" t="s">
        <v>0</v>
      </c>
      <c r="C532" s="6" t="s">
        <v>1</v>
      </c>
      <c r="D532" s="6" t="s">
        <v>59</v>
      </c>
      <c r="E532" s="34"/>
      <c r="F532" s="23"/>
    </row>
    <row r="533" spans="1:6" s="9" customFormat="1">
      <c r="A533" s="10" t="s">
        <v>373</v>
      </c>
      <c r="B533" s="8">
        <v>1</v>
      </c>
      <c r="C533" s="8">
        <v>2</v>
      </c>
      <c r="D533" s="8"/>
      <c r="E533" s="22">
        <v>0</v>
      </c>
      <c r="F533" s="23"/>
    </row>
    <row r="534" spans="1:6" s="9" customFormat="1">
      <c r="A534" s="10" t="s">
        <v>374</v>
      </c>
      <c r="B534" s="8">
        <v>2</v>
      </c>
      <c r="C534" s="8">
        <v>6</v>
      </c>
      <c r="D534" s="8"/>
      <c r="E534" s="22">
        <v>0</v>
      </c>
      <c r="F534" s="23"/>
    </row>
    <row r="535" spans="1:6" s="9" customFormat="1">
      <c r="A535" s="10" t="s">
        <v>375</v>
      </c>
      <c r="B535" s="8">
        <v>11</v>
      </c>
      <c r="C535" s="8">
        <v>11</v>
      </c>
      <c r="D535" s="8"/>
      <c r="E535" s="22">
        <v>0</v>
      </c>
      <c r="F535" s="23" t="s">
        <v>394</v>
      </c>
    </row>
    <row r="536" spans="1:6" s="9" customFormat="1">
      <c r="A536" s="10" t="s">
        <v>376</v>
      </c>
      <c r="B536" s="8">
        <v>6</v>
      </c>
      <c r="C536" s="8">
        <v>3</v>
      </c>
      <c r="D536" s="8"/>
      <c r="E536" s="22">
        <v>0</v>
      </c>
      <c r="F536" s="23"/>
    </row>
    <row r="537" spans="1:6" s="9" customFormat="1">
      <c r="A537" s="10" t="s">
        <v>377</v>
      </c>
      <c r="B537" s="8">
        <v>1</v>
      </c>
      <c r="C537" s="8">
        <v>2</v>
      </c>
      <c r="D537" s="8"/>
      <c r="E537" s="22">
        <v>0</v>
      </c>
      <c r="F537" s="23"/>
    </row>
    <row r="538" spans="1:6" s="114" customFormat="1">
      <c r="A538" s="109" t="s">
        <v>378</v>
      </c>
      <c r="B538" s="42">
        <v>0</v>
      </c>
      <c r="C538" s="42">
        <v>2</v>
      </c>
      <c r="D538" s="42"/>
      <c r="E538" s="113">
        <v>0</v>
      </c>
      <c r="F538" s="46"/>
    </row>
    <row r="539" spans="1:6" s="114" customFormat="1">
      <c r="A539" s="109" t="s">
        <v>379</v>
      </c>
      <c r="B539" s="42">
        <v>0</v>
      </c>
      <c r="C539" s="42">
        <v>3</v>
      </c>
      <c r="D539" s="42"/>
      <c r="E539" s="113">
        <v>0</v>
      </c>
      <c r="F539" s="46"/>
    </row>
    <row r="540" spans="1:6" s="114" customFormat="1">
      <c r="A540" s="109" t="s">
        <v>380</v>
      </c>
      <c r="B540" s="42">
        <v>0</v>
      </c>
      <c r="C540" s="42">
        <v>3</v>
      </c>
      <c r="D540" s="42"/>
      <c r="E540" s="113">
        <v>0</v>
      </c>
      <c r="F540" s="46"/>
    </row>
    <row r="541" spans="1:6" s="114" customFormat="1">
      <c r="A541" s="109" t="s">
        <v>381</v>
      </c>
      <c r="B541" s="42">
        <v>0</v>
      </c>
      <c r="C541" s="42">
        <v>3</v>
      </c>
      <c r="D541" s="42"/>
      <c r="E541" s="113">
        <v>0</v>
      </c>
      <c r="F541" s="46"/>
    </row>
    <row r="542" spans="1:6" s="114" customFormat="1">
      <c r="A542" s="109" t="s">
        <v>382</v>
      </c>
      <c r="B542" s="42">
        <v>0</v>
      </c>
      <c r="C542" s="42">
        <v>3</v>
      </c>
      <c r="D542" s="42"/>
      <c r="E542" s="113">
        <v>0</v>
      </c>
      <c r="F542" s="46"/>
    </row>
    <row r="543" spans="1:6" s="114" customFormat="1">
      <c r="A543" s="109" t="s">
        <v>383</v>
      </c>
      <c r="B543" s="42">
        <v>0</v>
      </c>
      <c r="C543" s="42">
        <v>2</v>
      </c>
      <c r="D543" s="42"/>
      <c r="E543" s="113">
        <v>0</v>
      </c>
      <c r="F543" s="46"/>
    </row>
    <row r="544" spans="1:6" s="9" customFormat="1">
      <c r="A544" s="10" t="s">
        <v>384</v>
      </c>
      <c r="B544" s="8">
        <v>1</v>
      </c>
      <c r="C544" s="8">
        <v>2</v>
      </c>
      <c r="D544" s="8"/>
      <c r="E544" s="22">
        <v>0</v>
      </c>
      <c r="F544" s="23"/>
    </row>
    <row r="545" spans="1:6" s="114" customFormat="1">
      <c r="A545" s="109" t="s">
        <v>385</v>
      </c>
      <c r="B545" s="42">
        <v>0</v>
      </c>
      <c r="C545" s="42">
        <v>3</v>
      </c>
      <c r="D545" s="42"/>
      <c r="E545" s="113">
        <v>0</v>
      </c>
      <c r="F545" s="46"/>
    </row>
    <row r="546" spans="1:6" s="114" customFormat="1">
      <c r="A546" s="109" t="s">
        <v>386</v>
      </c>
      <c r="B546" s="42">
        <v>0</v>
      </c>
      <c r="C546" s="42">
        <v>7</v>
      </c>
      <c r="D546" s="42"/>
      <c r="E546" s="113">
        <v>0</v>
      </c>
      <c r="F546" s="46"/>
    </row>
    <row r="547" spans="1:6" s="114" customFormat="1">
      <c r="A547" s="109" t="s">
        <v>387</v>
      </c>
      <c r="B547" s="42">
        <v>0</v>
      </c>
      <c r="C547" s="42">
        <v>6</v>
      </c>
      <c r="D547" s="42"/>
      <c r="E547" s="113">
        <v>0</v>
      </c>
      <c r="F547" s="46"/>
    </row>
    <row r="548" spans="1:6" s="114" customFormat="1">
      <c r="A548" s="109" t="s">
        <v>388</v>
      </c>
      <c r="B548" s="42">
        <v>0</v>
      </c>
      <c r="C548" s="42">
        <v>2</v>
      </c>
      <c r="D548" s="42"/>
      <c r="E548" s="113">
        <v>0</v>
      </c>
      <c r="F548" s="46"/>
    </row>
    <row r="549" spans="1:6" s="9" customFormat="1">
      <c r="A549" s="10" t="s">
        <v>389</v>
      </c>
      <c r="B549" s="8">
        <v>6</v>
      </c>
      <c r="C549" s="8">
        <v>1</v>
      </c>
      <c r="D549" s="8"/>
      <c r="E549" s="22">
        <v>0</v>
      </c>
      <c r="F549" s="23"/>
    </row>
    <row r="550" spans="1:6" s="9" customFormat="1">
      <c r="A550" s="10" t="s">
        <v>390</v>
      </c>
      <c r="B550" s="8">
        <v>1</v>
      </c>
      <c r="C550" s="8">
        <v>1</v>
      </c>
      <c r="D550" s="8"/>
      <c r="E550" s="22">
        <v>0</v>
      </c>
      <c r="F550" s="23"/>
    </row>
    <row r="551" spans="1:6" s="9" customFormat="1">
      <c r="A551" s="10" t="s">
        <v>391</v>
      </c>
      <c r="B551" s="8">
        <v>6</v>
      </c>
      <c r="C551" s="8">
        <v>11</v>
      </c>
      <c r="D551" s="8"/>
      <c r="E551" s="22">
        <v>0</v>
      </c>
      <c r="F551" s="23" t="s">
        <v>614</v>
      </c>
    </row>
    <row r="552" spans="1:6" s="114" customFormat="1">
      <c r="A552" s="109" t="s">
        <v>392</v>
      </c>
      <c r="B552" s="42">
        <v>0</v>
      </c>
      <c r="C552" s="42">
        <v>3</v>
      </c>
      <c r="D552" s="42"/>
      <c r="E552" s="113">
        <v>0</v>
      </c>
      <c r="F552" s="46"/>
    </row>
    <row r="553" spans="1:6" s="9" customFormat="1">
      <c r="A553" s="10" t="s">
        <v>393</v>
      </c>
      <c r="B553" s="8">
        <v>15</v>
      </c>
      <c r="C553" s="8">
        <v>15</v>
      </c>
      <c r="D553" s="8"/>
      <c r="E553" s="22">
        <v>0</v>
      </c>
      <c r="F553" s="23" t="s">
        <v>394</v>
      </c>
    </row>
    <row r="554" spans="1:6" s="9" customFormat="1">
      <c r="A554" s="10" t="s">
        <v>395</v>
      </c>
      <c r="B554" s="8">
        <v>1</v>
      </c>
      <c r="C554" s="8">
        <v>1</v>
      </c>
      <c r="D554" s="8"/>
      <c r="E554" s="22">
        <v>0</v>
      </c>
      <c r="F554" s="23"/>
    </row>
    <row r="555" spans="1:6" s="9" customFormat="1">
      <c r="A555" s="10" t="s">
        <v>396</v>
      </c>
      <c r="B555" s="8">
        <v>1</v>
      </c>
      <c r="C555" s="8">
        <v>1</v>
      </c>
      <c r="D555" s="8"/>
      <c r="E555" s="22">
        <v>0</v>
      </c>
      <c r="F555" s="23"/>
    </row>
    <row r="556" spans="1:6" s="9" customFormat="1">
      <c r="A556" s="10" t="s">
        <v>397</v>
      </c>
      <c r="B556" s="8">
        <v>8</v>
      </c>
      <c r="C556" s="8">
        <v>9</v>
      </c>
      <c r="D556" s="8"/>
      <c r="E556" s="22">
        <v>0</v>
      </c>
      <c r="F556" s="23"/>
    </row>
    <row r="557" spans="1:6" s="114" customFormat="1">
      <c r="A557" s="109" t="s">
        <v>398</v>
      </c>
      <c r="B557" s="42">
        <v>0</v>
      </c>
      <c r="C557" s="42">
        <v>11</v>
      </c>
      <c r="D557" s="42"/>
      <c r="E557" s="113">
        <v>0</v>
      </c>
      <c r="F557" s="46"/>
    </row>
    <row r="558" spans="1:6" s="9" customFormat="1">
      <c r="A558" s="10" t="s">
        <v>399</v>
      </c>
      <c r="B558" s="8">
        <v>1</v>
      </c>
      <c r="C558" s="8">
        <v>6</v>
      </c>
      <c r="D558" s="8"/>
      <c r="E558" s="22">
        <v>0</v>
      </c>
      <c r="F558" s="23"/>
    </row>
    <row r="559" spans="1:6" s="9" customFormat="1">
      <c r="A559" s="10" t="s">
        <v>400</v>
      </c>
      <c r="B559" s="8">
        <v>4</v>
      </c>
      <c r="C559" s="8">
        <v>10</v>
      </c>
      <c r="D559" s="8"/>
      <c r="E559" s="22">
        <v>0</v>
      </c>
      <c r="F559" s="23"/>
    </row>
    <row r="560" spans="1:6" s="9" customFormat="1">
      <c r="A560" s="10" t="s">
        <v>401</v>
      </c>
      <c r="B560" s="8">
        <v>2</v>
      </c>
      <c r="C560" s="8">
        <v>0</v>
      </c>
      <c r="D560" s="8"/>
      <c r="E560" s="22">
        <v>0</v>
      </c>
      <c r="F560" s="23"/>
    </row>
    <row r="561" spans="1:6" s="9" customFormat="1">
      <c r="A561" s="10" t="s">
        <v>402</v>
      </c>
      <c r="B561" s="8">
        <v>12</v>
      </c>
      <c r="C561" s="8">
        <v>13</v>
      </c>
      <c r="D561" s="8"/>
      <c r="E561" s="22">
        <v>0</v>
      </c>
      <c r="F561" s="23" t="s">
        <v>394</v>
      </c>
    </row>
    <row r="562" spans="1:6" s="9" customFormat="1">
      <c r="A562" s="10" t="s">
        <v>403</v>
      </c>
      <c r="B562" s="8">
        <v>2</v>
      </c>
      <c r="C562" s="8">
        <v>4</v>
      </c>
      <c r="D562" s="8"/>
      <c r="E562" s="22">
        <v>0</v>
      </c>
      <c r="F562" s="23"/>
    </row>
    <row r="563" spans="1:6" s="114" customFormat="1">
      <c r="A563" s="109" t="s">
        <v>404</v>
      </c>
      <c r="B563" s="42">
        <v>0</v>
      </c>
      <c r="C563" s="42">
        <v>2</v>
      </c>
      <c r="D563" s="42"/>
      <c r="E563" s="113">
        <v>0</v>
      </c>
      <c r="F563" s="46"/>
    </row>
    <row r="564" spans="1:6" s="114" customFormat="1">
      <c r="A564" s="109" t="s">
        <v>405</v>
      </c>
      <c r="B564" s="42">
        <v>0</v>
      </c>
      <c r="C564" s="42">
        <v>5</v>
      </c>
      <c r="D564" s="42"/>
      <c r="E564" s="113">
        <v>0</v>
      </c>
      <c r="F564" s="46"/>
    </row>
    <row r="565" spans="1:6" s="114" customFormat="1">
      <c r="A565" s="109" t="s">
        <v>406</v>
      </c>
      <c r="B565" s="42">
        <v>0</v>
      </c>
      <c r="C565" s="42">
        <v>3</v>
      </c>
      <c r="D565" s="42"/>
      <c r="E565" s="113">
        <v>0</v>
      </c>
      <c r="F565" s="46"/>
    </row>
    <row r="566" spans="1:6" s="114" customFormat="1">
      <c r="A566" s="109" t="s">
        <v>407</v>
      </c>
      <c r="B566" s="42">
        <v>0</v>
      </c>
      <c r="C566" s="42">
        <v>4</v>
      </c>
      <c r="D566" s="42"/>
      <c r="E566" s="113">
        <v>0</v>
      </c>
      <c r="F566" s="46"/>
    </row>
    <row r="567" spans="1:6" s="9" customFormat="1">
      <c r="A567" s="10" t="s">
        <v>408</v>
      </c>
      <c r="B567" s="8">
        <v>13</v>
      </c>
      <c r="C567" s="8">
        <v>12</v>
      </c>
      <c r="D567" s="8"/>
      <c r="E567" s="22">
        <v>0</v>
      </c>
      <c r="F567" s="23" t="s">
        <v>394</v>
      </c>
    </row>
    <row r="568" spans="1:6" s="9" customFormat="1">
      <c r="A568" s="10" t="s">
        <v>409</v>
      </c>
      <c r="B568" s="8">
        <v>1</v>
      </c>
      <c r="C568" s="8">
        <v>8</v>
      </c>
      <c r="D568" s="8"/>
      <c r="E568" s="22">
        <v>0</v>
      </c>
      <c r="F568" s="23"/>
    </row>
    <row r="569" spans="1:6" s="9" customFormat="1">
      <c r="A569" s="10" t="s">
        <v>410</v>
      </c>
      <c r="B569" s="8">
        <v>11</v>
      </c>
      <c r="C569" s="8">
        <v>4</v>
      </c>
      <c r="D569" s="8"/>
      <c r="E569" s="22">
        <v>0</v>
      </c>
      <c r="F569" s="23" t="s">
        <v>614</v>
      </c>
    </row>
    <row r="570" spans="1:6" s="9" customFormat="1">
      <c r="A570" s="10" t="s">
        <v>411</v>
      </c>
      <c r="B570" s="8">
        <v>18</v>
      </c>
      <c r="C570" s="8">
        <v>28</v>
      </c>
      <c r="D570" s="8"/>
      <c r="E570" s="22">
        <v>0</v>
      </c>
      <c r="F570" s="23" t="s">
        <v>394</v>
      </c>
    </row>
    <row r="571" spans="1:6" s="114" customFormat="1">
      <c r="A571" s="109" t="s">
        <v>412</v>
      </c>
      <c r="B571" s="42">
        <v>0</v>
      </c>
      <c r="C571" s="42">
        <v>9</v>
      </c>
      <c r="D571" s="42"/>
      <c r="E571" s="113">
        <v>0</v>
      </c>
      <c r="F571" s="46"/>
    </row>
    <row r="572" spans="1:6" s="9" customFormat="1">
      <c r="A572" s="10" t="s">
        <v>413</v>
      </c>
      <c r="B572" s="8">
        <v>3</v>
      </c>
      <c r="C572" s="8">
        <v>8</v>
      </c>
      <c r="D572" s="8"/>
      <c r="E572" s="22">
        <v>0</v>
      </c>
      <c r="F572" s="23"/>
    </row>
    <row r="573" spans="1:6" s="114" customFormat="1">
      <c r="A573" s="109" t="s">
        <v>414</v>
      </c>
      <c r="B573" s="42">
        <v>0</v>
      </c>
      <c r="C573" s="42">
        <v>2</v>
      </c>
      <c r="D573" s="42"/>
      <c r="E573" s="113">
        <v>0</v>
      </c>
      <c r="F573" s="46"/>
    </row>
    <row r="574" spans="1:6" s="114" customFormat="1">
      <c r="A574" s="109" t="s">
        <v>415</v>
      </c>
      <c r="B574" s="42">
        <v>0</v>
      </c>
      <c r="C574" s="42">
        <v>2</v>
      </c>
      <c r="D574" s="42"/>
      <c r="E574" s="113">
        <v>0</v>
      </c>
      <c r="F574" s="46"/>
    </row>
    <row r="575" spans="1:6" s="9" customFormat="1">
      <c r="A575" s="10" t="s">
        <v>416</v>
      </c>
      <c r="B575" s="8">
        <v>5</v>
      </c>
      <c r="C575" s="8">
        <v>19</v>
      </c>
      <c r="D575" s="8"/>
      <c r="E575" s="22">
        <v>0</v>
      </c>
      <c r="F575" s="23" t="s">
        <v>614</v>
      </c>
    </row>
    <row r="576" spans="1:6" s="114" customFormat="1">
      <c r="A576" s="109" t="s">
        <v>417</v>
      </c>
      <c r="B576" s="42">
        <v>0</v>
      </c>
      <c r="C576" s="42">
        <v>2</v>
      </c>
      <c r="D576" s="42"/>
      <c r="E576" s="113">
        <v>0</v>
      </c>
      <c r="F576" s="46"/>
    </row>
    <row r="577" spans="1:6" s="114" customFormat="1">
      <c r="A577" s="109" t="s">
        <v>621</v>
      </c>
      <c r="B577" s="42">
        <v>0</v>
      </c>
      <c r="C577" s="42">
        <v>2</v>
      </c>
      <c r="D577" s="42"/>
      <c r="E577" s="113"/>
      <c r="F577" s="46"/>
    </row>
    <row r="578" spans="1:6" s="9" customFormat="1">
      <c r="A578" s="10" t="s">
        <v>479</v>
      </c>
      <c r="B578" s="8">
        <v>2</v>
      </c>
      <c r="C578" s="8">
        <v>6</v>
      </c>
      <c r="D578" s="8"/>
      <c r="E578" s="22">
        <v>0</v>
      </c>
      <c r="F578" s="23"/>
    </row>
    <row r="579" spans="1:6" s="9" customFormat="1">
      <c r="A579" s="10"/>
      <c r="B579" s="8"/>
      <c r="C579" s="8"/>
      <c r="D579" s="8"/>
      <c r="E579" s="22"/>
      <c r="F579" s="23"/>
    </row>
    <row r="580" spans="1:6" s="9" customFormat="1">
      <c r="A580" s="23" t="s">
        <v>619</v>
      </c>
      <c r="B580" s="8"/>
      <c r="C580" s="8"/>
      <c r="D580" s="8"/>
      <c r="E580" s="22"/>
      <c r="F580" s="23"/>
    </row>
    <row r="581" spans="1:6" s="51" customFormat="1">
      <c r="A581" s="13" t="s">
        <v>620</v>
      </c>
      <c r="B581" s="7">
        <v>2</v>
      </c>
      <c r="C581" s="7">
        <v>0</v>
      </c>
      <c r="D581" s="7"/>
      <c r="E581" s="7"/>
      <c r="F581" s="37"/>
    </row>
    <row r="582" spans="1:6" s="51" customFormat="1">
      <c r="A582" s="13"/>
      <c r="B582" s="7"/>
      <c r="C582" s="7"/>
      <c r="D582" s="7"/>
      <c r="E582" s="7"/>
      <c r="F582" s="37"/>
    </row>
    <row r="583" spans="1:6" s="9" customFormat="1">
      <c r="A583" s="23" t="s">
        <v>418</v>
      </c>
      <c r="B583" s="9">
        <f>SUM(B533:B578)</f>
        <v>134</v>
      </c>
      <c r="C583" s="9">
        <f t="shared" ref="C583:D583" si="1">SUM(C533:C578)</f>
        <v>262</v>
      </c>
      <c r="D583" s="9">
        <f t="shared" si="1"/>
        <v>0</v>
      </c>
      <c r="E583" s="34"/>
      <c r="F583" s="23"/>
    </row>
    <row r="584" spans="1:6" s="9" customFormat="1">
      <c r="A584" s="10"/>
      <c r="B584" s="8"/>
      <c r="C584" s="8"/>
      <c r="D584" s="8"/>
      <c r="E584" s="22"/>
      <c r="F584" s="23"/>
    </row>
    <row r="585" spans="1:6" s="9" customFormat="1">
      <c r="A585" s="23" t="s">
        <v>477</v>
      </c>
      <c r="B585" s="6" t="s">
        <v>0</v>
      </c>
      <c r="C585" s="6" t="s">
        <v>1</v>
      </c>
      <c r="D585" s="6" t="s">
        <v>59</v>
      </c>
      <c r="E585" s="34"/>
      <c r="F585" s="23"/>
    </row>
    <row r="586" spans="1:6" s="9" customFormat="1">
      <c r="A586" s="10" t="s">
        <v>481</v>
      </c>
      <c r="B586" s="8">
        <v>2</v>
      </c>
      <c r="C586" s="8">
        <v>4</v>
      </c>
      <c r="D586" s="8"/>
      <c r="E586" s="22">
        <v>0</v>
      </c>
      <c r="F586" s="23"/>
    </row>
    <row r="587" spans="1:6" s="9" customFormat="1">
      <c r="A587" s="10" t="s">
        <v>482</v>
      </c>
      <c r="B587" s="8">
        <v>5</v>
      </c>
      <c r="C587" s="8">
        <v>1</v>
      </c>
      <c r="D587" s="8"/>
      <c r="E587" s="22">
        <v>0</v>
      </c>
      <c r="F587" s="23"/>
    </row>
    <row r="588" spans="1:6" s="114" customFormat="1">
      <c r="A588" s="109" t="s">
        <v>480</v>
      </c>
      <c r="B588" s="42">
        <v>0</v>
      </c>
      <c r="C588" s="42">
        <v>2</v>
      </c>
      <c r="D588" s="42"/>
      <c r="E588" s="113">
        <v>0</v>
      </c>
      <c r="F588" s="46"/>
    </row>
    <row r="589" spans="1:6" s="9" customFormat="1">
      <c r="A589" s="10" t="s">
        <v>484</v>
      </c>
      <c r="B589" s="8">
        <v>9</v>
      </c>
      <c r="C589" s="8">
        <v>6</v>
      </c>
      <c r="D589" s="8"/>
      <c r="E589" s="22">
        <v>0</v>
      </c>
      <c r="F589" s="23" t="s">
        <v>614</v>
      </c>
    </row>
    <row r="590" spans="1:6" s="9" customFormat="1">
      <c r="A590" s="10" t="s">
        <v>485</v>
      </c>
      <c r="B590" s="8">
        <v>1</v>
      </c>
      <c r="C590" s="8">
        <v>2</v>
      </c>
      <c r="D590" s="8"/>
      <c r="E590" s="22">
        <v>0</v>
      </c>
      <c r="F590" s="23"/>
    </row>
    <row r="591" spans="1:6" s="9" customFormat="1">
      <c r="A591" s="10" t="s">
        <v>486</v>
      </c>
      <c r="B591" s="8">
        <v>2</v>
      </c>
      <c r="C591" s="8">
        <v>12</v>
      </c>
      <c r="D591" s="8"/>
      <c r="E591" s="22">
        <v>0</v>
      </c>
      <c r="F591" s="23" t="s">
        <v>614</v>
      </c>
    </row>
    <row r="592" spans="1:6" s="114" customFormat="1">
      <c r="A592" s="109" t="s">
        <v>487</v>
      </c>
      <c r="B592" s="42">
        <v>0</v>
      </c>
      <c r="C592" s="42">
        <v>2</v>
      </c>
      <c r="D592" s="42"/>
      <c r="E592" s="113">
        <v>0</v>
      </c>
      <c r="F592" s="46"/>
    </row>
    <row r="593" spans="1:6" s="9" customFormat="1">
      <c r="A593" s="10" t="s">
        <v>488</v>
      </c>
      <c r="B593" s="8">
        <v>4</v>
      </c>
      <c r="C593" s="8">
        <v>4</v>
      </c>
      <c r="D593" s="8"/>
      <c r="E593" s="22">
        <v>0</v>
      </c>
      <c r="F593" s="23"/>
    </row>
    <row r="594" spans="1:6" s="114" customFormat="1">
      <c r="A594" s="109" t="s">
        <v>489</v>
      </c>
      <c r="B594" s="42">
        <v>0</v>
      </c>
      <c r="C594" s="42">
        <v>2</v>
      </c>
      <c r="D594" s="42"/>
      <c r="E594" s="113">
        <v>0</v>
      </c>
      <c r="F594" s="46"/>
    </row>
    <row r="595" spans="1:6" s="117" customFormat="1">
      <c r="A595" s="116"/>
      <c r="B595" s="11"/>
      <c r="C595" s="11"/>
      <c r="D595" s="11"/>
      <c r="E595" s="35"/>
      <c r="F595" s="107"/>
    </row>
    <row r="596" spans="1:6" s="117" customFormat="1">
      <c r="A596" s="107" t="s">
        <v>623</v>
      </c>
      <c r="E596" s="118"/>
      <c r="F596" s="107"/>
    </row>
    <row r="597" spans="1:6" s="119" customFormat="1">
      <c r="A597" s="13" t="s">
        <v>478</v>
      </c>
      <c r="B597" s="14">
        <v>2</v>
      </c>
      <c r="C597" s="14">
        <v>0</v>
      </c>
      <c r="F597" s="120"/>
    </row>
    <row r="598" spans="1:6" s="51" customFormat="1">
      <c r="A598" s="13" t="s">
        <v>483</v>
      </c>
      <c r="B598" s="7">
        <v>1</v>
      </c>
      <c r="C598" s="7">
        <v>1</v>
      </c>
      <c r="D598" s="7">
        <v>1</v>
      </c>
      <c r="E598" s="7">
        <v>0</v>
      </c>
      <c r="F598" s="37"/>
    </row>
    <row r="599" spans="1:6" s="117" customFormat="1">
      <c r="A599" s="107"/>
      <c r="E599" s="118"/>
      <c r="F599" s="107"/>
    </row>
    <row r="600" spans="1:6" s="9" customFormat="1">
      <c r="A600" s="23" t="s">
        <v>490</v>
      </c>
      <c r="B600" s="9">
        <f>SUM(B586:B594)</f>
        <v>23</v>
      </c>
      <c r="C600" s="9">
        <f>SUM(C586:C594)</f>
        <v>35</v>
      </c>
      <c r="D600" s="9">
        <f>SUM(D586:D594)</f>
        <v>0</v>
      </c>
      <c r="E600" s="34"/>
      <c r="F600" s="23"/>
    </row>
    <row r="601" spans="1:6" s="9" customFormat="1">
      <c r="A601" s="23"/>
      <c r="E601" s="34"/>
      <c r="F601" s="23"/>
    </row>
    <row r="602" spans="1:6" s="9" customFormat="1">
      <c r="A602" s="23" t="s">
        <v>644</v>
      </c>
      <c r="B602" s="6" t="s">
        <v>0</v>
      </c>
      <c r="C602" s="6" t="s">
        <v>1</v>
      </c>
      <c r="D602" s="6" t="s">
        <v>59</v>
      </c>
      <c r="E602" s="34"/>
      <c r="F602" s="23"/>
    </row>
    <row r="603" spans="1:6" s="9" customFormat="1">
      <c r="A603" s="23"/>
      <c r="E603" s="34"/>
      <c r="F603" s="23"/>
    </row>
    <row r="604" spans="1:6" s="9" customFormat="1">
      <c r="A604" s="173" t="s">
        <v>595</v>
      </c>
      <c r="B604" s="6"/>
      <c r="C604" s="6"/>
      <c r="D604" s="6"/>
      <c r="E604" s="34"/>
      <c r="F604" s="23"/>
    </row>
    <row r="605" spans="1:6" s="9" customFormat="1">
      <c r="A605" s="13" t="s">
        <v>594</v>
      </c>
      <c r="B605" s="29">
        <v>0</v>
      </c>
      <c r="C605" s="29">
        <v>2</v>
      </c>
      <c r="E605" s="34"/>
      <c r="F605" s="23"/>
    </row>
    <row r="606" spans="1:6" s="9" customFormat="1">
      <c r="A606" s="23"/>
      <c r="B606" s="29"/>
      <c r="C606" s="29"/>
      <c r="E606" s="34"/>
      <c r="F606" s="23"/>
    </row>
    <row r="607" spans="1:6">
      <c r="A607" s="10"/>
      <c r="B607" s="8"/>
      <c r="C607" s="8"/>
      <c r="D607" s="8"/>
      <c r="F607" s="10">
        <f>SUM(F514:F530)</f>
        <v>0</v>
      </c>
    </row>
    <row r="608" spans="1:6" s="9" customFormat="1">
      <c r="A608" s="9" t="s">
        <v>114</v>
      </c>
      <c r="B608" s="6">
        <f>B530+B464+B457+B233</f>
        <v>2786</v>
      </c>
      <c r="C608" s="6">
        <f>C530+C464+C457+C233</f>
        <v>2087</v>
      </c>
      <c r="D608" s="6">
        <f>D530+D464+D457+D233</f>
        <v>199</v>
      </c>
      <c r="E608" s="22"/>
      <c r="F608" s="10"/>
    </row>
    <row r="609" spans="1:6">
      <c r="B609" s="8"/>
      <c r="C609" s="8"/>
      <c r="D609" s="8"/>
    </row>
    <row r="610" spans="1:6">
      <c r="B610" s="8"/>
      <c r="C610" s="8"/>
      <c r="D610" s="8"/>
    </row>
    <row r="611" spans="1:6">
      <c r="A611" s="8" t="s">
        <v>121</v>
      </c>
      <c r="B611" s="8">
        <f>D608/B608*100</f>
        <v>7.1428571428571423</v>
      </c>
      <c r="C611" s="8"/>
      <c r="D611" s="8"/>
      <c r="F611" s="8"/>
    </row>
    <row r="612" spans="1:6">
      <c r="B612" s="8"/>
      <c r="C612" s="8"/>
      <c r="D612" s="8"/>
      <c r="F612" s="8"/>
    </row>
    <row r="613" spans="1:6">
      <c r="B613" s="8"/>
      <c r="C613" s="8"/>
      <c r="D613" s="8"/>
      <c r="F613" s="8"/>
    </row>
    <row r="614" spans="1:6">
      <c r="B614" s="8"/>
      <c r="C614" s="8"/>
      <c r="D614" s="8"/>
    </row>
    <row r="615" spans="1:6">
      <c r="B615" s="8"/>
      <c r="C615" s="8"/>
      <c r="D615" s="8"/>
    </row>
    <row r="616" spans="1:6">
      <c r="B616" s="8"/>
      <c r="C616" s="8"/>
      <c r="D616" s="8"/>
    </row>
    <row r="617" spans="1:6">
      <c r="B617" s="8"/>
      <c r="C617" s="8"/>
      <c r="D617" s="8"/>
    </row>
    <row r="618" spans="1:6">
      <c r="B618" s="8"/>
      <c r="C618" s="8"/>
      <c r="D618" s="8"/>
    </row>
    <row r="619" spans="1:6">
      <c r="B619" s="8"/>
      <c r="C619" s="8"/>
      <c r="D619" s="8"/>
    </row>
    <row r="620" spans="1:6">
      <c r="B620" s="8"/>
      <c r="C620" s="8"/>
      <c r="D620" s="8"/>
    </row>
    <row r="621" spans="1:6">
      <c r="B621" s="8"/>
      <c r="C621" s="8"/>
      <c r="D621" s="8"/>
    </row>
    <row r="622" spans="1:6">
      <c r="B622" s="8"/>
      <c r="C622" s="8"/>
      <c r="D622" s="8"/>
    </row>
    <row r="623" spans="1:6">
      <c r="B623" s="8"/>
      <c r="C623" s="8"/>
      <c r="D623" s="8"/>
    </row>
    <row r="624" spans="1:6">
      <c r="B624" s="8"/>
      <c r="C624" s="8"/>
      <c r="D624" s="8"/>
    </row>
    <row r="625" s="8" customFormat="1"/>
    <row r="626" s="8" customFormat="1"/>
    <row r="627" s="8" customFormat="1"/>
    <row r="628" s="8" customFormat="1"/>
    <row r="629" s="8" customFormat="1"/>
    <row r="630" s="8" customFormat="1"/>
    <row r="631" s="8" customFormat="1"/>
    <row r="632" s="8" customFormat="1"/>
    <row r="633" s="8" customFormat="1"/>
    <row r="634" s="8" customFormat="1"/>
    <row r="635" s="8" customFormat="1"/>
    <row r="636" s="8" customFormat="1"/>
    <row r="637" s="8" customFormat="1"/>
    <row r="638" s="8" customFormat="1"/>
    <row r="639" s="8" customFormat="1"/>
    <row r="640" s="8" customFormat="1"/>
    <row r="641" s="8" customFormat="1"/>
    <row r="642" s="8" customFormat="1"/>
    <row r="643" s="8" customFormat="1"/>
    <row r="644" s="8" customFormat="1"/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topLeftCell="A136" workbookViewId="0">
      <selection activeCell="E1" sqref="E1"/>
    </sheetView>
  </sheetViews>
  <sheetFormatPr baseColWidth="10" defaultRowHeight="15" x14ac:dyDescent="0"/>
  <cols>
    <col min="1" max="1" width="79.1640625" customWidth="1"/>
    <col min="2" max="2" width="14" customWidth="1"/>
    <col min="4" max="5" width="27.6640625" customWidth="1"/>
  </cols>
  <sheetData>
    <row r="1" spans="1:9" ht="18">
      <c r="A1" s="48" t="s">
        <v>31</v>
      </c>
      <c r="B1" s="48" t="s">
        <v>0</v>
      </c>
      <c r="C1" s="48" t="s">
        <v>1</v>
      </c>
      <c r="D1" s="48" t="s">
        <v>2</v>
      </c>
      <c r="E1" s="25" t="s">
        <v>596</v>
      </c>
      <c r="F1" s="48"/>
      <c r="G1" s="48"/>
      <c r="H1" s="48"/>
      <c r="I1" s="50" t="s">
        <v>597</v>
      </c>
    </row>
    <row r="2" spans="1:9" ht="18">
      <c r="A2" s="48" t="s">
        <v>117</v>
      </c>
      <c r="B2" s="48"/>
      <c r="C2" s="48"/>
      <c r="D2" s="48"/>
      <c r="E2" s="48" t="s">
        <v>0</v>
      </c>
      <c r="F2" s="48" t="s">
        <v>59</v>
      </c>
      <c r="G2" s="48"/>
      <c r="H2" s="48"/>
      <c r="I2" s="50"/>
    </row>
    <row r="3" spans="1:9" ht="18">
      <c r="A3" s="41" t="s">
        <v>234</v>
      </c>
      <c r="B3" s="48"/>
      <c r="C3" s="50">
        <v>3</v>
      </c>
      <c r="D3" s="48"/>
      <c r="E3" s="48"/>
      <c r="F3" s="48"/>
      <c r="G3" s="48"/>
      <c r="H3" s="48"/>
      <c r="I3" s="50">
        <v>1</v>
      </c>
    </row>
    <row r="4" spans="1:9" ht="18">
      <c r="A4" s="41" t="s">
        <v>235</v>
      </c>
      <c r="B4" s="50">
        <v>1</v>
      </c>
      <c r="C4" s="50">
        <v>3</v>
      </c>
      <c r="D4" s="48"/>
      <c r="E4" s="48"/>
      <c r="F4" s="48"/>
      <c r="G4" s="48"/>
      <c r="H4" s="48"/>
      <c r="I4" s="50">
        <v>2</v>
      </c>
    </row>
    <row r="5" spans="1:9" ht="18">
      <c r="A5" s="41" t="s">
        <v>236</v>
      </c>
      <c r="B5" s="50">
        <v>1</v>
      </c>
      <c r="C5" s="50">
        <v>1</v>
      </c>
      <c r="D5" s="48"/>
      <c r="E5" s="48"/>
      <c r="F5" s="48"/>
      <c r="G5" s="48"/>
      <c r="H5" s="48"/>
      <c r="I5" s="50">
        <v>3</v>
      </c>
    </row>
    <row r="6" spans="1:9" ht="18">
      <c r="A6" s="41" t="s">
        <v>237</v>
      </c>
      <c r="B6" s="50">
        <v>10</v>
      </c>
      <c r="C6" s="50">
        <v>7</v>
      </c>
      <c r="D6" s="48"/>
      <c r="E6" s="48"/>
      <c r="F6" s="48"/>
      <c r="G6" s="48"/>
      <c r="H6" s="48"/>
      <c r="I6" s="50">
        <v>4</v>
      </c>
    </row>
    <row r="7" spans="1:9" ht="18">
      <c r="A7" s="41" t="s">
        <v>238</v>
      </c>
      <c r="B7" s="50"/>
      <c r="C7" s="50">
        <v>2</v>
      </c>
      <c r="D7" s="48"/>
      <c r="E7" s="48"/>
      <c r="F7" s="48"/>
      <c r="G7" s="48"/>
      <c r="H7" s="48"/>
      <c r="I7" s="50">
        <v>5</v>
      </c>
    </row>
    <row r="8" spans="1:9" ht="18">
      <c r="A8" s="41" t="s">
        <v>239</v>
      </c>
      <c r="B8" s="50"/>
      <c r="C8" s="50">
        <v>2</v>
      </c>
      <c r="D8" s="48"/>
      <c r="E8" s="48"/>
      <c r="F8" s="48"/>
      <c r="G8" s="48"/>
      <c r="H8" s="48"/>
      <c r="I8" s="50">
        <v>6</v>
      </c>
    </row>
    <row r="9" spans="1:9" ht="18">
      <c r="A9" s="41" t="s">
        <v>240</v>
      </c>
      <c r="B9" s="50"/>
      <c r="C9" s="50">
        <v>3</v>
      </c>
      <c r="D9" s="48"/>
      <c r="E9" s="48"/>
      <c r="F9" s="48"/>
      <c r="G9" s="48"/>
      <c r="H9" s="48"/>
      <c r="I9" s="50">
        <v>7</v>
      </c>
    </row>
    <row r="10" spans="1:9" ht="18">
      <c r="A10" s="41" t="s">
        <v>241</v>
      </c>
      <c r="B10" s="18">
        <v>10</v>
      </c>
      <c r="C10" s="18">
        <v>9</v>
      </c>
      <c r="D10" s="18">
        <v>1</v>
      </c>
      <c r="E10" s="19"/>
      <c r="F10" s="50"/>
      <c r="G10" s="50"/>
      <c r="H10" s="19"/>
      <c r="I10" s="18">
        <v>8</v>
      </c>
    </row>
    <row r="11" spans="1:9" ht="18">
      <c r="A11" s="41" t="s">
        <v>243</v>
      </c>
      <c r="B11" s="18"/>
      <c r="C11" s="18">
        <v>2</v>
      </c>
      <c r="D11" s="18"/>
      <c r="E11" s="19"/>
      <c r="F11" s="50"/>
      <c r="G11" s="50"/>
      <c r="H11" s="19"/>
      <c r="I11" s="18">
        <v>9</v>
      </c>
    </row>
    <row r="12" spans="1:9" ht="18">
      <c r="A12" s="22" t="s">
        <v>598</v>
      </c>
      <c r="B12" s="24">
        <v>2</v>
      </c>
      <c r="C12" s="24"/>
      <c r="D12" s="24"/>
      <c r="E12" s="25"/>
      <c r="F12" s="24"/>
      <c r="G12" s="24"/>
      <c r="H12" s="25"/>
      <c r="I12" s="24"/>
    </row>
    <row r="13" spans="1:9" ht="18">
      <c r="A13" s="5" t="s">
        <v>244</v>
      </c>
      <c r="B13" s="18">
        <v>3</v>
      </c>
      <c r="C13" s="18">
        <v>7</v>
      </c>
      <c r="D13" s="18"/>
      <c r="E13" s="19"/>
      <c r="F13" s="50"/>
      <c r="G13" s="50"/>
      <c r="H13" s="19"/>
      <c r="I13" s="18">
        <v>10</v>
      </c>
    </row>
    <row r="14" spans="1:9" ht="18">
      <c r="A14" s="22" t="s">
        <v>599</v>
      </c>
      <c r="B14" s="24">
        <v>2</v>
      </c>
      <c r="C14" s="24">
        <v>5</v>
      </c>
      <c r="D14" s="24"/>
      <c r="E14" s="25"/>
      <c r="F14" s="24"/>
      <c r="G14" s="24"/>
      <c r="H14" s="25"/>
      <c r="I14" s="24"/>
    </row>
    <row r="15" spans="1:9" ht="18">
      <c r="A15" s="5" t="s">
        <v>231</v>
      </c>
      <c r="B15" s="18">
        <v>4</v>
      </c>
      <c r="C15" s="18">
        <v>5</v>
      </c>
      <c r="D15" s="18"/>
      <c r="E15" s="19"/>
      <c r="F15" s="50"/>
      <c r="G15" s="50"/>
      <c r="H15" s="19"/>
      <c r="I15" s="18">
        <v>11</v>
      </c>
    </row>
    <row r="16" spans="1:9" ht="18">
      <c r="A16" s="5" t="s">
        <v>600</v>
      </c>
      <c r="B16" s="18"/>
      <c r="C16" s="18">
        <v>2</v>
      </c>
      <c r="D16" s="18"/>
      <c r="E16" s="19"/>
      <c r="F16" s="50"/>
      <c r="G16" s="50"/>
      <c r="H16" s="19"/>
      <c r="I16" s="18">
        <v>12</v>
      </c>
    </row>
    <row r="17" spans="1:9" ht="18">
      <c r="A17" s="5" t="s">
        <v>245</v>
      </c>
      <c r="B17" s="50"/>
      <c r="C17" s="50">
        <v>2</v>
      </c>
      <c r="D17" s="48"/>
      <c r="E17" s="48"/>
      <c r="F17" s="50"/>
      <c r="G17" s="50"/>
      <c r="H17" s="48"/>
      <c r="I17" s="50">
        <v>13</v>
      </c>
    </row>
    <row r="18" spans="1:9" ht="18">
      <c r="A18" s="5" t="s">
        <v>246</v>
      </c>
      <c r="B18" s="50"/>
      <c r="C18" s="50">
        <v>2</v>
      </c>
      <c r="D18" s="48"/>
      <c r="E18" s="48"/>
      <c r="F18" s="50"/>
      <c r="G18" s="50"/>
      <c r="H18" s="48"/>
      <c r="I18" s="50">
        <v>14</v>
      </c>
    </row>
    <row r="19" spans="1:9" ht="18">
      <c r="A19" s="5" t="s">
        <v>247</v>
      </c>
      <c r="B19" s="50"/>
      <c r="C19" s="50">
        <v>2</v>
      </c>
      <c r="D19" s="48"/>
      <c r="E19" s="48"/>
      <c r="F19" s="50"/>
      <c r="G19" s="50"/>
      <c r="H19" s="48"/>
      <c r="I19" s="50">
        <v>15</v>
      </c>
    </row>
    <row r="20" spans="1:9" ht="18">
      <c r="A20" s="5" t="s">
        <v>248</v>
      </c>
      <c r="B20" s="50">
        <v>1</v>
      </c>
      <c r="C20" s="50">
        <v>3</v>
      </c>
      <c r="D20" s="48"/>
      <c r="E20" s="48"/>
      <c r="F20" s="50"/>
      <c r="G20" s="50"/>
      <c r="H20" s="48"/>
      <c r="I20" s="50">
        <v>16</v>
      </c>
    </row>
    <row r="21" spans="1:9" ht="18">
      <c r="A21" s="5" t="s">
        <v>232</v>
      </c>
      <c r="B21" s="50"/>
      <c r="C21" s="50">
        <v>2</v>
      </c>
      <c r="D21" s="48"/>
      <c r="E21" s="48"/>
      <c r="F21" s="50"/>
      <c r="G21" s="50"/>
      <c r="H21" s="48"/>
      <c r="I21" s="50">
        <v>17</v>
      </c>
    </row>
    <row r="22" spans="1:9" ht="18">
      <c r="A22" s="22" t="s">
        <v>601</v>
      </c>
      <c r="B22" s="24">
        <v>1</v>
      </c>
      <c r="C22" s="24">
        <v>1</v>
      </c>
      <c r="D22" s="25"/>
      <c r="E22" s="25"/>
      <c r="F22" s="24"/>
      <c r="G22" s="24"/>
      <c r="H22" s="25"/>
      <c r="I22" s="24"/>
    </row>
    <row r="23" spans="1:9" ht="18">
      <c r="A23" s="5" t="s">
        <v>249</v>
      </c>
      <c r="B23" s="50">
        <v>22</v>
      </c>
      <c r="C23" s="50">
        <v>3</v>
      </c>
      <c r="D23" s="48"/>
      <c r="E23" s="50">
        <v>0</v>
      </c>
      <c r="F23" s="50">
        <v>0</v>
      </c>
      <c r="G23" s="48" t="s">
        <v>602</v>
      </c>
      <c r="H23" s="48"/>
      <c r="I23" s="50">
        <v>18</v>
      </c>
    </row>
    <row r="24" spans="1:9" ht="18">
      <c r="A24" s="5" t="s">
        <v>250</v>
      </c>
      <c r="B24" s="50"/>
      <c r="C24" s="50">
        <v>2</v>
      </c>
      <c r="D24" s="48"/>
      <c r="E24" s="48"/>
      <c r="F24" s="50"/>
      <c r="G24" s="50"/>
      <c r="H24" s="48"/>
      <c r="I24" s="50">
        <v>19</v>
      </c>
    </row>
    <row r="25" spans="1:9" ht="18">
      <c r="A25" s="5" t="s">
        <v>251</v>
      </c>
      <c r="B25" s="50"/>
      <c r="C25" s="50">
        <v>4</v>
      </c>
      <c r="D25" s="48"/>
      <c r="E25" s="48"/>
      <c r="F25" s="50"/>
      <c r="G25" s="50"/>
      <c r="H25" s="48"/>
      <c r="I25" s="50">
        <v>20</v>
      </c>
    </row>
    <row r="26" spans="1:9" ht="18">
      <c r="A26" s="5" t="s">
        <v>252</v>
      </c>
      <c r="B26" s="50"/>
      <c r="C26" s="50">
        <v>2</v>
      </c>
      <c r="D26" s="48"/>
      <c r="E26" s="48"/>
      <c r="F26" s="50"/>
      <c r="G26" s="50"/>
      <c r="H26" s="48"/>
      <c r="I26" s="50">
        <v>21</v>
      </c>
    </row>
    <row r="27" spans="1:9" ht="18">
      <c r="A27" s="5" t="s">
        <v>253</v>
      </c>
      <c r="B27" s="50"/>
      <c r="C27" s="50">
        <v>3</v>
      </c>
      <c r="D27" s="48"/>
      <c r="E27" s="48"/>
      <c r="F27" s="50"/>
      <c r="G27" s="50"/>
      <c r="H27" s="48"/>
      <c r="I27" s="50">
        <v>22</v>
      </c>
    </row>
    <row r="28" spans="1:9" ht="18">
      <c r="A28" s="5" t="s">
        <v>233</v>
      </c>
      <c r="B28" s="50">
        <v>33</v>
      </c>
      <c r="C28" s="50">
        <v>11</v>
      </c>
      <c r="D28" s="50"/>
      <c r="E28" s="24">
        <v>6</v>
      </c>
      <c r="F28" s="24">
        <v>2</v>
      </c>
      <c r="G28" s="20"/>
      <c r="H28" s="50"/>
      <c r="I28" s="50">
        <v>23</v>
      </c>
    </row>
    <row r="29" spans="1:9" ht="18">
      <c r="A29" s="5" t="s">
        <v>254</v>
      </c>
      <c r="B29" s="50"/>
      <c r="C29" s="50">
        <v>2</v>
      </c>
      <c r="D29" s="50"/>
      <c r="E29" s="24"/>
      <c r="F29" s="24"/>
      <c r="G29" s="20"/>
      <c r="H29" s="50"/>
      <c r="I29" s="50">
        <v>24</v>
      </c>
    </row>
    <row r="30" spans="1:9" ht="18">
      <c r="A30" s="5" t="s">
        <v>255</v>
      </c>
      <c r="B30" s="50">
        <v>1</v>
      </c>
      <c r="C30" s="50">
        <v>2</v>
      </c>
      <c r="D30" s="50"/>
      <c r="E30" s="24"/>
      <c r="F30" s="24"/>
      <c r="G30" s="20"/>
      <c r="H30" s="50"/>
      <c r="I30" s="50">
        <v>25</v>
      </c>
    </row>
    <row r="31" spans="1:9" ht="18">
      <c r="A31" s="5" t="s">
        <v>256</v>
      </c>
      <c r="B31" s="50"/>
      <c r="C31" s="50">
        <v>2</v>
      </c>
      <c r="D31" s="50"/>
      <c r="E31" s="24"/>
      <c r="F31" s="24"/>
      <c r="G31" s="20"/>
      <c r="H31" s="50"/>
      <c r="I31" s="50">
        <v>26</v>
      </c>
    </row>
    <row r="32" spans="1:9" ht="18">
      <c r="A32" s="5" t="s">
        <v>257</v>
      </c>
      <c r="B32" s="50">
        <v>1</v>
      </c>
      <c r="C32" s="50">
        <v>1</v>
      </c>
      <c r="D32" s="50"/>
      <c r="E32" s="24"/>
      <c r="F32" s="24"/>
      <c r="G32" s="20"/>
      <c r="H32" s="50"/>
      <c r="I32" s="50">
        <v>27</v>
      </c>
    </row>
    <row r="33" spans="1:9" ht="18">
      <c r="A33" s="48" t="s">
        <v>118</v>
      </c>
      <c r="B33" s="48"/>
      <c r="C33" s="48"/>
      <c r="D33" s="48"/>
      <c r="E33" s="48"/>
      <c r="F33" s="20"/>
      <c r="G33" s="20"/>
      <c r="H33" s="48"/>
      <c r="I33" s="50"/>
    </row>
    <row r="34" spans="1:9" ht="18">
      <c r="A34" s="7" t="s">
        <v>3</v>
      </c>
      <c r="B34" s="15">
        <v>20</v>
      </c>
      <c r="C34" s="15">
        <v>5</v>
      </c>
      <c r="D34" s="15">
        <v>1</v>
      </c>
      <c r="E34" s="7"/>
      <c r="F34" s="7"/>
      <c r="G34" s="7"/>
      <c r="H34" s="7"/>
      <c r="I34" s="7"/>
    </row>
    <row r="35" spans="1:9" ht="18">
      <c r="A35" s="7" t="s">
        <v>4</v>
      </c>
      <c r="B35" s="15"/>
      <c r="C35" s="15">
        <v>1</v>
      </c>
      <c r="D35" s="15"/>
      <c r="E35" s="7"/>
      <c r="F35" s="7"/>
      <c r="G35" s="7"/>
      <c r="H35" s="7"/>
      <c r="I35" s="7"/>
    </row>
    <row r="36" spans="1:9" ht="18">
      <c r="A36" s="7" t="s">
        <v>60</v>
      </c>
      <c r="B36" s="15">
        <v>1</v>
      </c>
      <c r="C36" s="15">
        <v>1</v>
      </c>
      <c r="D36" s="15"/>
      <c r="E36" s="7"/>
      <c r="F36" s="7"/>
      <c r="G36" s="7"/>
      <c r="H36" s="7"/>
      <c r="I36" s="7"/>
    </row>
    <row r="37" spans="1:9" ht="18">
      <c r="A37" s="7" t="s">
        <v>127</v>
      </c>
      <c r="B37" s="15">
        <v>24</v>
      </c>
      <c r="C37" s="15">
        <v>4</v>
      </c>
      <c r="D37" s="15">
        <v>8</v>
      </c>
      <c r="E37" s="7"/>
      <c r="F37" s="7"/>
      <c r="G37" s="7"/>
      <c r="H37" s="7"/>
      <c r="I37" s="7"/>
    </row>
    <row r="38" spans="1:9" ht="18">
      <c r="A38" s="7" t="s">
        <v>45</v>
      </c>
      <c r="B38" s="15">
        <v>7</v>
      </c>
      <c r="C38" s="15">
        <v>2</v>
      </c>
      <c r="D38" s="15"/>
      <c r="E38" s="7"/>
      <c r="F38" s="7"/>
      <c r="G38" s="7"/>
      <c r="H38" s="7"/>
      <c r="I38" s="7"/>
    </row>
    <row r="39" spans="1:9" ht="18">
      <c r="A39" s="7" t="s">
        <v>101</v>
      </c>
      <c r="B39" s="20"/>
      <c r="C39" s="20">
        <v>1</v>
      </c>
      <c r="D39" s="20"/>
      <c r="E39" s="7"/>
      <c r="F39" s="7"/>
      <c r="G39" s="7"/>
      <c r="H39" s="7"/>
      <c r="I39" s="7"/>
    </row>
    <row r="40" spans="1:9" ht="18">
      <c r="A40" s="7" t="s">
        <v>157</v>
      </c>
      <c r="B40" s="15">
        <v>14</v>
      </c>
      <c r="C40" s="15">
        <v>3</v>
      </c>
      <c r="D40" s="15"/>
      <c r="E40" s="7"/>
      <c r="F40" s="7"/>
      <c r="G40" s="7"/>
      <c r="H40" s="7"/>
      <c r="I40" s="7"/>
    </row>
    <row r="41" spans="1:9" ht="18">
      <c r="A41" s="7" t="s">
        <v>99</v>
      </c>
      <c r="B41" s="20"/>
      <c r="C41" s="20">
        <v>1</v>
      </c>
      <c r="D41" s="20"/>
      <c r="E41" s="7"/>
      <c r="F41" s="7"/>
      <c r="G41" s="7"/>
      <c r="H41" s="7"/>
      <c r="I41" s="7"/>
    </row>
    <row r="42" spans="1:9" ht="18">
      <c r="A42" s="7" t="s">
        <v>6</v>
      </c>
      <c r="B42" s="15"/>
      <c r="C42" s="15">
        <v>1</v>
      </c>
      <c r="D42" s="15"/>
      <c r="E42" s="7"/>
      <c r="F42" s="7"/>
      <c r="G42" s="7"/>
      <c r="H42" s="7"/>
      <c r="I42" s="7"/>
    </row>
    <row r="43" spans="1:9" ht="18">
      <c r="A43" s="7" t="s">
        <v>5</v>
      </c>
      <c r="B43" s="15"/>
      <c r="C43" s="15">
        <v>3</v>
      </c>
      <c r="D43" s="15"/>
      <c r="E43" s="7"/>
      <c r="F43" s="7"/>
      <c r="G43" s="7"/>
      <c r="H43" s="7"/>
      <c r="I43" s="7"/>
    </row>
    <row r="44" spans="1:9" ht="18">
      <c r="A44" s="7" t="s">
        <v>7</v>
      </c>
      <c r="B44" s="15"/>
      <c r="C44" s="15">
        <v>1</v>
      </c>
      <c r="D44" s="15"/>
      <c r="E44" s="7"/>
      <c r="F44" s="7"/>
      <c r="G44" s="7"/>
      <c r="H44" s="7"/>
      <c r="I44" s="7"/>
    </row>
    <row r="45" spans="1:9" ht="18">
      <c r="A45" s="7" t="s">
        <v>8</v>
      </c>
      <c r="B45" s="15"/>
      <c r="C45" s="15">
        <v>1</v>
      </c>
      <c r="D45" s="15"/>
      <c r="E45" s="7"/>
      <c r="F45" s="7"/>
      <c r="G45" s="7"/>
      <c r="H45" s="7"/>
      <c r="I45" s="7"/>
    </row>
    <row r="46" spans="1:9" ht="18">
      <c r="A46" s="7" t="s">
        <v>100</v>
      </c>
      <c r="B46" s="15"/>
      <c r="C46" s="15">
        <v>1</v>
      </c>
      <c r="D46" s="15"/>
      <c r="E46" s="7"/>
      <c r="F46" s="7"/>
      <c r="G46" s="7"/>
      <c r="H46" s="7"/>
      <c r="I46" s="7"/>
    </row>
    <row r="47" spans="1:9" ht="18">
      <c r="A47" s="7" t="s">
        <v>79</v>
      </c>
      <c r="B47" s="15"/>
      <c r="C47" s="15">
        <v>1</v>
      </c>
      <c r="D47" s="15"/>
      <c r="E47" s="7"/>
      <c r="F47" s="7"/>
      <c r="G47" s="7"/>
      <c r="H47" s="7"/>
      <c r="I47" s="7"/>
    </row>
    <row r="48" spans="1:9" ht="18">
      <c r="A48" s="7" t="s">
        <v>169</v>
      </c>
      <c r="B48" s="20"/>
      <c r="C48" s="15">
        <v>2</v>
      </c>
      <c r="D48" s="20"/>
      <c r="E48" s="20"/>
      <c r="F48" s="7"/>
      <c r="G48" s="7"/>
      <c r="H48" s="20"/>
      <c r="I48" s="15"/>
    </row>
    <row r="49" spans="1:9" ht="18">
      <c r="A49" s="7" t="s">
        <v>205</v>
      </c>
      <c r="B49" s="15">
        <v>9</v>
      </c>
      <c r="C49" s="20"/>
      <c r="D49" s="20">
        <v>1</v>
      </c>
      <c r="E49" s="20"/>
      <c r="F49" s="20"/>
      <c r="G49" s="20"/>
      <c r="H49" s="20"/>
      <c r="I49" s="15"/>
    </row>
    <row r="50" spans="1:9" ht="18">
      <c r="A50" s="7" t="s">
        <v>62</v>
      </c>
      <c r="B50" s="15"/>
      <c r="C50" s="15">
        <v>1</v>
      </c>
      <c r="D50" s="15"/>
      <c r="E50" s="7"/>
      <c r="F50" s="7"/>
      <c r="G50" s="7"/>
      <c r="H50" s="7"/>
      <c r="I50" s="7"/>
    </row>
    <row r="51" spans="1:9" ht="18">
      <c r="A51" s="7" t="s">
        <v>46</v>
      </c>
      <c r="B51" s="15">
        <v>2</v>
      </c>
      <c r="C51" s="15">
        <v>1</v>
      </c>
      <c r="D51" s="15"/>
      <c r="E51" s="7"/>
      <c r="F51" s="20"/>
      <c r="G51" s="20"/>
      <c r="H51" s="7"/>
      <c r="I51" s="7"/>
    </row>
    <row r="52" spans="1:9" ht="18">
      <c r="A52" s="7" t="s">
        <v>63</v>
      </c>
      <c r="B52" s="15"/>
      <c r="C52" s="15">
        <v>1</v>
      </c>
      <c r="D52" s="15"/>
      <c r="E52" s="7"/>
      <c r="F52" s="7"/>
      <c r="G52" s="7"/>
      <c r="H52" s="7"/>
      <c r="I52" s="7"/>
    </row>
    <row r="53" spans="1:9" ht="18">
      <c r="A53" s="7" t="s">
        <v>145</v>
      </c>
      <c r="B53" s="20"/>
      <c r="C53" s="15">
        <v>2</v>
      </c>
      <c r="D53" s="20"/>
      <c r="E53" s="20"/>
      <c r="F53" s="7"/>
      <c r="G53" s="7"/>
      <c r="H53" s="20"/>
      <c r="I53" s="15"/>
    </row>
    <row r="54" spans="1:9" ht="18">
      <c r="A54" s="7" t="s">
        <v>9</v>
      </c>
      <c r="B54" s="15"/>
      <c r="C54" s="15">
        <v>1</v>
      </c>
      <c r="D54" s="15"/>
      <c r="E54" s="7"/>
      <c r="F54" s="7"/>
      <c r="G54" s="7"/>
      <c r="H54" s="7"/>
      <c r="I54" s="7"/>
    </row>
    <row r="55" spans="1:9" ht="18">
      <c r="A55" s="7" t="s">
        <v>64</v>
      </c>
      <c r="B55" s="15"/>
      <c r="C55" s="15">
        <v>1</v>
      </c>
      <c r="D55" s="15"/>
      <c r="E55" s="7"/>
      <c r="F55" s="7"/>
      <c r="G55" s="7"/>
      <c r="H55" s="7"/>
      <c r="I55" s="7"/>
    </row>
    <row r="56" spans="1:9" ht="18">
      <c r="A56" s="7" t="s">
        <v>10</v>
      </c>
      <c r="B56" s="15">
        <v>1</v>
      </c>
      <c r="C56" s="15">
        <v>1</v>
      </c>
      <c r="D56" s="15"/>
      <c r="E56" s="7"/>
      <c r="F56" s="7"/>
      <c r="G56" s="7"/>
      <c r="H56" s="7"/>
      <c r="I56" s="7"/>
    </row>
    <row r="57" spans="1:9" ht="18">
      <c r="A57" s="7" t="s">
        <v>13</v>
      </c>
      <c r="B57" s="15"/>
      <c r="C57" s="15">
        <v>1</v>
      </c>
      <c r="D57" s="15"/>
      <c r="E57" s="7"/>
      <c r="F57" s="7"/>
      <c r="G57" s="7"/>
      <c r="H57" s="7"/>
      <c r="I57" s="7"/>
    </row>
    <row r="58" spans="1:9" ht="18">
      <c r="A58" s="7" t="s">
        <v>12</v>
      </c>
      <c r="B58" s="15"/>
      <c r="C58" s="15">
        <v>1</v>
      </c>
      <c r="D58" s="15"/>
      <c r="E58" s="7"/>
      <c r="F58" s="7"/>
      <c r="G58" s="7"/>
      <c r="H58" s="7"/>
      <c r="I58" s="7"/>
    </row>
    <row r="59" spans="1:9" ht="18">
      <c r="A59" s="7" t="s">
        <v>102</v>
      </c>
      <c r="B59" s="15"/>
      <c r="C59" s="15">
        <v>1</v>
      </c>
      <c r="D59" s="15"/>
      <c r="E59" s="7"/>
      <c r="F59" s="7"/>
      <c r="G59" s="7"/>
      <c r="H59" s="7"/>
      <c r="I59" s="7"/>
    </row>
    <row r="60" spans="1:9" ht="18">
      <c r="A60" s="7" t="s">
        <v>11</v>
      </c>
      <c r="B60" s="15">
        <v>12</v>
      </c>
      <c r="C60" s="15">
        <v>5</v>
      </c>
      <c r="D60" s="15">
        <v>2</v>
      </c>
      <c r="E60" s="7"/>
      <c r="F60" s="7"/>
      <c r="G60" s="7"/>
      <c r="H60" s="7"/>
      <c r="I60" s="7"/>
    </row>
    <row r="61" spans="1:9" ht="18">
      <c r="A61" s="7" t="s">
        <v>14</v>
      </c>
      <c r="B61" s="15">
        <v>16</v>
      </c>
      <c r="C61" s="15">
        <v>5</v>
      </c>
      <c r="D61" s="15">
        <v>4</v>
      </c>
      <c r="E61" s="7"/>
      <c r="F61" s="20"/>
      <c r="G61" s="20"/>
      <c r="H61" s="7"/>
      <c r="I61" s="7"/>
    </row>
    <row r="62" spans="1:9" ht="18">
      <c r="A62" s="7" t="s">
        <v>65</v>
      </c>
      <c r="B62" s="15"/>
      <c r="C62" s="15">
        <v>1</v>
      </c>
      <c r="D62" s="15"/>
      <c r="E62" s="7"/>
      <c r="F62" s="20"/>
      <c r="G62" s="20"/>
      <c r="H62" s="7"/>
      <c r="I62" s="7"/>
    </row>
    <row r="63" spans="1:9" ht="18">
      <c r="A63" s="7" t="s">
        <v>80</v>
      </c>
      <c r="B63" s="15"/>
      <c r="C63" s="15">
        <v>1</v>
      </c>
      <c r="D63" s="15"/>
      <c r="E63" s="20"/>
      <c r="F63" s="7"/>
      <c r="G63" s="7"/>
      <c r="H63" s="20"/>
      <c r="I63" s="15"/>
    </row>
    <row r="64" spans="1:9" ht="18">
      <c r="A64" s="7" t="s">
        <v>66</v>
      </c>
      <c r="B64" s="15"/>
      <c r="C64" s="15">
        <v>1</v>
      </c>
      <c r="D64" s="15"/>
      <c r="E64" s="20"/>
      <c r="F64" s="7"/>
      <c r="G64" s="7"/>
      <c r="H64" s="20"/>
      <c r="I64" s="15"/>
    </row>
    <row r="65" spans="1:9" ht="18">
      <c r="A65" s="7" t="s">
        <v>15</v>
      </c>
      <c r="B65" s="15">
        <v>1</v>
      </c>
      <c r="C65" s="15">
        <v>2</v>
      </c>
      <c r="D65" s="15"/>
      <c r="E65" s="7"/>
      <c r="F65" s="7"/>
      <c r="G65" s="7"/>
      <c r="H65" s="7"/>
      <c r="I65" s="7"/>
    </row>
    <row r="66" spans="1:9" ht="18">
      <c r="A66" s="7" t="s">
        <v>103</v>
      </c>
      <c r="B66" s="15"/>
      <c r="C66" s="15">
        <v>1</v>
      </c>
      <c r="D66" s="15"/>
      <c r="E66" s="7"/>
      <c r="F66" s="7"/>
      <c r="G66" s="7"/>
      <c r="H66" s="7"/>
      <c r="I66" s="7"/>
    </row>
    <row r="67" spans="1:9" ht="18">
      <c r="A67" s="7" t="s">
        <v>16</v>
      </c>
      <c r="B67" s="15"/>
      <c r="C67" s="15">
        <v>1</v>
      </c>
      <c r="D67" s="15"/>
      <c r="E67" s="7"/>
      <c r="F67" s="7"/>
      <c r="G67" s="7"/>
      <c r="H67" s="7"/>
      <c r="I67" s="7"/>
    </row>
    <row r="68" spans="1:9" ht="18">
      <c r="A68" s="7" t="s">
        <v>67</v>
      </c>
      <c r="B68" s="15"/>
      <c r="C68" s="15">
        <v>1</v>
      </c>
      <c r="D68" s="15"/>
      <c r="E68" s="7"/>
      <c r="F68" s="7"/>
      <c r="G68" s="7"/>
      <c r="H68" s="7"/>
      <c r="I68" s="7"/>
    </row>
    <row r="69" spans="1:9" ht="18">
      <c r="A69" s="7" t="s">
        <v>81</v>
      </c>
      <c r="B69" s="15"/>
      <c r="C69" s="15">
        <v>1</v>
      </c>
      <c r="D69" s="15"/>
      <c r="E69" s="7"/>
      <c r="F69" s="7"/>
      <c r="G69" s="7"/>
      <c r="H69" s="7"/>
      <c r="I69" s="7"/>
    </row>
    <row r="70" spans="1:9" ht="18">
      <c r="A70" s="7" t="s">
        <v>17</v>
      </c>
      <c r="B70" s="15"/>
      <c r="C70" s="15">
        <v>3</v>
      </c>
      <c r="D70" s="15"/>
      <c r="E70" s="7"/>
      <c r="F70" s="7"/>
      <c r="G70" s="7"/>
      <c r="H70" s="7"/>
      <c r="I70" s="7"/>
    </row>
    <row r="71" spans="1:9" ht="18">
      <c r="A71" s="7" t="s">
        <v>18</v>
      </c>
      <c r="B71" s="15">
        <v>18</v>
      </c>
      <c r="C71" s="15">
        <v>2</v>
      </c>
      <c r="D71" s="15">
        <v>1</v>
      </c>
      <c r="E71" s="7"/>
      <c r="F71" s="7"/>
      <c r="G71" s="7"/>
      <c r="H71" s="7"/>
      <c r="I71" s="7"/>
    </row>
    <row r="72" spans="1:9" ht="18">
      <c r="A72" s="7" t="s">
        <v>19</v>
      </c>
      <c r="B72" s="15">
        <v>20</v>
      </c>
      <c r="C72" s="15">
        <v>5</v>
      </c>
      <c r="D72" s="15">
        <v>1</v>
      </c>
      <c r="E72" s="7"/>
      <c r="F72" s="7"/>
      <c r="G72" s="7"/>
      <c r="H72" s="7"/>
      <c r="I72" s="7"/>
    </row>
    <row r="73" spans="1:9" ht="18">
      <c r="A73" s="7" t="s">
        <v>242</v>
      </c>
      <c r="B73" s="15">
        <v>26</v>
      </c>
      <c r="C73" s="15">
        <v>6</v>
      </c>
      <c r="D73" s="15">
        <v>1</v>
      </c>
      <c r="E73" s="20"/>
      <c r="F73" s="15"/>
      <c r="G73" s="15"/>
      <c r="H73" s="20"/>
      <c r="I73" s="15"/>
    </row>
    <row r="74" spans="1:9" ht="18">
      <c r="A74" s="7" t="s">
        <v>82</v>
      </c>
      <c r="B74" s="15"/>
      <c r="C74" s="15">
        <v>1</v>
      </c>
      <c r="D74" s="15"/>
      <c r="E74" s="7"/>
      <c r="F74" s="7"/>
      <c r="G74" s="7"/>
      <c r="H74" s="7"/>
      <c r="I74" s="7"/>
    </row>
    <row r="75" spans="1:9" ht="18">
      <c r="A75" s="7" t="s">
        <v>47</v>
      </c>
      <c r="B75" s="15">
        <v>6</v>
      </c>
      <c r="C75" s="15">
        <v>1</v>
      </c>
      <c r="D75" s="15">
        <v>3</v>
      </c>
      <c r="E75" s="7"/>
      <c r="F75" s="7"/>
      <c r="G75" s="7"/>
      <c r="H75" s="7"/>
      <c r="I75" s="7"/>
    </row>
    <row r="76" spans="1:9" ht="18">
      <c r="A76" s="7" t="s">
        <v>20</v>
      </c>
      <c r="B76" s="15"/>
      <c r="C76" s="15">
        <v>1</v>
      </c>
      <c r="D76" s="15"/>
      <c r="E76" s="7"/>
      <c r="F76" s="7"/>
      <c r="G76" s="7"/>
      <c r="H76" s="7"/>
      <c r="I76" s="7"/>
    </row>
    <row r="77" spans="1:9" ht="18">
      <c r="A77" s="7" t="s">
        <v>96</v>
      </c>
      <c r="B77" s="15"/>
      <c r="C77" s="15">
        <v>1</v>
      </c>
      <c r="D77" s="15"/>
      <c r="E77" s="7"/>
      <c r="F77" s="7"/>
      <c r="G77" s="7"/>
      <c r="H77" s="7"/>
      <c r="I77" s="7"/>
    </row>
    <row r="78" spans="1:9" ht="18">
      <c r="A78" s="7" t="s">
        <v>95</v>
      </c>
      <c r="B78" s="15">
        <v>45</v>
      </c>
      <c r="C78" s="15">
        <v>10</v>
      </c>
      <c r="D78" s="15">
        <v>6</v>
      </c>
      <c r="E78" s="7"/>
      <c r="F78" s="7"/>
      <c r="G78" s="7"/>
      <c r="H78" s="7"/>
      <c r="I78" s="7"/>
    </row>
    <row r="79" spans="1:9" ht="18">
      <c r="A79" s="7" t="s">
        <v>94</v>
      </c>
      <c r="B79" s="15">
        <v>27</v>
      </c>
      <c r="C79" s="15">
        <v>9</v>
      </c>
      <c r="D79" s="15">
        <v>5</v>
      </c>
      <c r="E79" s="7"/>
      <c r="F79" s="7"/>
      <c r="G79" s="7"/>
      <c r="H79" s="7"/>
      <c r="I79" s="7"/>
    </row>
    <row r="80" spans="1:9" ht="18">
      <c r="A80" s="7" t="s">
        <v>21</v>
      </c>
      <c r="B80" s="15">
        <v>40</v>
      </c>
      <c r="C80" s="15">
        <v>13</v>
      </c>
      <c r="D80" s="15">
        <v>7</v>
      </c>
      <c r="E80" s="7"/>
      <c r="F80" s="7"/>
      <c r="G80" s="7"/>
      <c r="H80" s="7"/>
      <c r="I80" s="7"/>
    </row>
    <row r="81" spans="1:9" ht="18">
      <c r="A81" s="7" t="s">
        <v>68</v>
      </c>
      <c r="B81" s="15"/>
      <c r="C81" s="15">
        <v>1</v>
      </c>
      <c r="D81" s="15"/>
      <c r="E81" s="7"/>
      <c r="F81" s="7"/>
      <c r="G81" s="7"/>
      <c r="H81" s="7"/>
      <c r="I81" s="7"/>
    </row>
    <row r="82" spans="1:9" ht="18">
      <c r="A82" s="7" t="s">
        <v>22</v>
      </c>
      <c r="B82" s="15"/>
      <c r="C82" s="15">
        <v>1</v>
      </c>
      <c r="D82" s="15"/>
      <c r="E82" s="7"/>
      <c r="F82" s="7"/>
      <c r="G82" s="7"/>
      <c r="H82" s="7"/>
      <c r="I82" s="7"/>
    </row>
    <row r="83" spans="1:9" ht="18">
      <c r="A83" s="7" t="s">
        <v>104</v>
      </c>
      <c r="B83" s="15"/>
      <c r="C83" s="15">
        <v>1</v>
      </c>
      <c r="D83" s="15"/>
      <c r="E83" s="7"/>
      <c r="F83" s="7"/>
      <c r="G83" s="7"/>
      <c r="H83" s="7"/>
      <c r="I83" s="7"/>
    </row>
    <row r="84" spans="1:9" ht="18">
      <c r="A84" s="7" t="s">
        <v>23</v>
      </c>
      <c r="B84" s="15"/>
      <c r="C84" s="15">
        <v>2</v>
      </c>
      <c r="D84" s="15"/>
      <c r="E84" s="7"/>
      <c r="F84" s="7"/>
      <c r="G84" s="7"/>
      <c r="H84" s="7"/>
      <c r="I84" s="7"/>
    </row>
    <row r="85" spans="1:9" ht="18">
      <c r="A85" s="7" t="s">
        <v>83</v>
      </c>
      <c r="B85" s="15"/>
      <c r="C85" s="15">
        <v>1</v>
      </c>
      <c r="D85" s="15"/>
      <c r="E85" s="7"/>
      <c r="F85" s="7"/>
      <c r="G85" s="7"/>
      <c r="H85" s="7"/>
      <c r="I85" s="7"/>
    </row>
    <row r="86" spans="1:9" ht="18">
      <c r="A86" s="7" t="s">
        <v>122</v>
      </c>
      <c r="B86" s="15">
        <v>26</v>
      </c>
      <c r="C86" s="15">
        <v>6</v>
      </c>
      <c r="D86" s="15">
        <v>4</v>
      </c>
      <c r="E86" s="7"/>
      <c r="F86" s="7"/>
      <c r="G86" s="7"/>
      <c r="H86" s="7"/>
      <c r="I86" s="7"/>
    </row>
    <row r="87" spans="1:9" ht="18">
      <c r="A87" s="7" t="s">
        <v>48</v>
      </c>
      <c r="B87" s="15"/>
      <c r="C87" s="15">
        <v>2</v>
      </c>
      <c r="D87" s="15"/>
      <c r="E87" s="7"/>
      <c r="F87" s="7"/>
      <c r="G87" s="7"/>
      <c r="H87" s="7"/>
      <c r="I87" s="7"/>
    </row>
    <row r="88" spans="1:9" ht="18">
      <c r="A88" s="7" t="s">
        <v>24</v>
      </c>
      <c r="B88" s="15"/>
      <c r="C88" s="15">
        <v>2</v>
      </c>
      <c r="D88" s="15"/>
      <c r="E88" s="7"/>
      <c r="F88" s="7"/>
      <c r="G88" s="7"/>
      <c r="H88" s="7"/>
      <c r="I88" s="7"/>
    </row>
    <row r="89" spans="1:9" ht="18">
      <c r="A89" s="7" t="s">
        <v>146</v>
      </c>
      <c r="B89" s="15">
        <v>30</v>
      </c>
      <c r="C89" s="15">
        <v>6</v>
      </c>
      <c r="D89" s="15">
        <v>9</v>
      </c>
      <c r="E89" s="7"/>
      <c r="F89" s="7"/>
      <c r="G89" s="7"/>
      <c r="H89" s="7"/>
      <c r="I89" s="7"/>
    </row>
    <row r="90" spans="1:9" ht="18">
      <c r="A90" s="7" t="s">
        <v>49</v>
      </c>
      <c r="B90" s="15">
        <v>2</v>
      </c>
      <c r="C90" s="15">
        <v>4</v>
      </c>
      <c r="D90" s="15">
        <v>1</v>
      </c>
      <c r="E90" s="7"/>
      <c r="F90" s="7"/>
      <c r="G90" s="7"/>
      <c r="H90" s="7"/>
      <c r="I90" s="7"/>
    </row>
    <row r="91" spans="1:9" ht="18">
      <c r="A91" s="7" t="s">
        <v>26</v>
      </c>
      <c r="B91" s="15"/>
      <c r="C91" s="15">
        <v>1</v>
      </c>
      <c r="D91" s="15"/>
      <c r="E91" s="7"/>
      <c r="F91" s="7"/>
      <c r="G91" s="7"/>
      <c r="H91" s="7"/>
      <c r="I91" s="7"/>
    </row>
    <row r="92" spans="1:9" ht="18">
      <c r="A92" s="7" t="s">
        <v>27</v>
      </c>
      <c r="B92" s="15">
        <v>25</v>
      </c>
      <c r="C92" s="15">
        <v>3</v>
      </c>
      <c r="D92" s="15">
        <v>2</v>
      </c>
      <c r="E92" s="7"/>
      <c r="F92" s="7"/>
      <c r="G92" s="7"/>
      <c r="H92" s="7"/>
      <c r="I92" s="7"/>
    </row>
    <row r="93" spans="1:9" ht="18">
      <c r="A93" s="7" t="s">
        <v>50</v>
      </c>
      <c r="B93" s="15"/>
      <c r="C93" s="15">
        <v>3</v>
      </c>
      <c r="D93" s="15"/>
      <c r="E93" s="7"/>
      <c r="F93" s="7"/>
      <c r="G93" s="7"/>
      <c r="H93" s="7"/>
      <c r="I93" s="7"/>
    </row>
    <row r="94" spans="1:9" ht="18">
      <c r="A94" s="7" t="s">
        <v>69</v>
      </c>
      <c r="B94" s="15"/>
      <c r="C94" s="15">
        <v>2</v>
      </c>
      <c r="D94" s="15"/>
      <c r="E94" s="7"/>
      <c r="F94" s="7"/>
      <c r="G94" s="7"/>
      <c r="H94" s="7"/>
      <c r="I94" s="7"/>
    </row>
    <row r="95" spans="1:9" ht="18">
      <c r="A95" s="7" t="s">
        <v>84</v>
      </c>
      <c r="B95" s="15"/>
      <c r="C95" s="15">
        <v>1</v>
      </c>
      <c r="D95" s="15"/>
      <c r="E95" s="7"/>
      <c r="F95" s="7"/>
      <c r="G95" s="7"/>
      <c r="H95" s="7"/>
      <c r="I95" s="7"/>
    </row>
    <row r="96" spans="1:9" ht="18">
      <c r="A96" s="7" t="s">
        <v>28</v>
      </c>
      <c r="B96" s="15"/>
      <c r="C96" s="15">
        <v>2</v>
      </c>
      <c r="D96" s="15"/>
      <c r="E96" s="7"/>
      <c r="F96" s="7"/>
      <c r="G96" s="7"/>
      <c r="H96" s="7"/>
      <c r="I96" s="7"/>
    </row>
    <row r="97" spans="1:9" ht="18">
      <c r="A97" s="7" t="s">
        <v>29</v>
      </c>
      <c r="B97" s="15">
        <v>4</v>
      </c>
      <c r="C97" s="15">
        <v>2</v>
      </c>
      <c r="D97" s="15"/>
      <c r="E97" s="7"/>
      <c r="F97" s="7"/>
      <c r="G97" s="7"/>
      <c r="H97" s="7"/>
      <c r="I97" s="7"/>
    </row>
    <row r="98" spans="1:9" ht="18">
      <c r="A98" s="7" t="s">
        <v>144</v>
      </c>
      <c r="B98" s="15">
        <v>1</v>
      </c>
      <c r="C98" s="15">
        <v>1</v>
      </c>
      <c r="D98" s="15"/>
      <c r="E98" s="7"/>
      <c r="F98" s="15"/>
      <c r="G98" s="15"/>
      <c r="H98" s="7"/>
      <c r="I98" s="7"/>
    </row>
    <row r="99" spans="1:9" ht="18">
      <c r="A99" s="7" t="s">
        <v>208</v>
      </c>
      <c r="B99" s="15">
        <v>1</v>
      </c>
      <c r="C99" s="15">
        <v>2</v>
      </c>
      <c r="D99" s="20"/>
      <c r="E99" s="20"/>
      <c r="F99" s="15"/>
      <c r="G99" s="15"/>
      <c r="H99" s="20"/>
      <c r="I99" s="15"/>
    </row>
    <row r="100" spans="1:9" ht="18">
      <c r="A100" s="7" t="s">
        <v>30</v>
      </c>
      <c r="B100" s="15"/>
      <c r="C100" s="15">
        <v>1</v>
      </c>
      <c r="D100" s="15"/>
      <c r="E100" s="7"/>
      <c r="F100" s="7"/>
      <c r="G100" s="7"/>
      <c r="H100" s="7"/>
      <c r="I100" s="7"/>
    </row>
    <row r="101" spans="1:9" ht="18">
      <c r="A101" s="7" t="s">
        <v>170</v>
      </c>
      <c r="B101" s="15">
        <v>8</v>
      </c>
      <c r="C101" s="15">
        <v>1</v>
      </c>
      <c r="D101" s="15">
        <v>1</v>
      </c>
      <c r="E101" s="15"/>
      <c r="F101" s="7"/>
      <c r="G101" s="7"/>
      <c r="H101" s="15"/>
      <c r="I101" s="15"/>
    </row>
    <row r="102" spans="1:9" ht="18">
      <c r="A102" s="7" t="s">
        <v>170</v>
      </c>
      <c r="B102" s="15">
        <v>7</v>
      </c>
      <c r="C102" s="15"/>
      <c r="D102" s="15"/>
      <c r="E102" s="7"/>
      <c r="F102" s="7"/>
      <c r="G102" s="7"/>
      <c r="H102" s="7"/>
      <c r="I102" s="7"/>
    </row>
    <row r="103" spans="1:9" ht="18">
      <c r="A103" s="7" t="s">
        <v>123</v>
      </c>
      <c r="B103" s="15"/>
      <c r="C103" s="15">
        <v>2</v>
      </c>
      <c r="D103" s="15"/>
      <c r="E103" s="7"/>
      <c r="F103" s="7"/>
      <c r="G103" s="7"/>
      <c r="H103" s="7"/>
      <c r="I103" s="7"/>
    </row>
    <row r="104" spans="1:9" ht="18">
      <c r="A104" s="7" t="s">
        <v>32</v>
      </c>
      <c r="B104" s="15"/>
      <c r="C104" s="15">
        <v>1</v>
      </c>
      <c r="D104" s="15"/>
      <c r="E104" s="7"/>
      <c r="F104" s="7"/>
      <c r="G104" s="7"/>
      <c r="H104" s="7"/>
      <c r="I104" s="7"/>
    </row>
    <row r="105" spans="1:9" ht="18">
      <c r="A105" s="7" t="s">
        <v>147</v>
      </c>
      <c r="B105" s="15"/>
      <c r="C105" s="15">
        <v>2</v>
      </c>
      <c r="D105" s="15"/>
      <c r="E105" s="7"/>
      <c r="F105" s="7"/>
      <c r="G105" s="7"/>
      <c r="H105" s="7"/>
      <c r="I105" s="7"/>
    </row>
    <row r="106" spans="1:9" ht="18">
      <c r="A106" s="7" t="s">
        <v>70</v>
      </c>
      <c r="B106" s="15"/>
      <c r="C106" s="15">
        <v>2</v>
      </c>
      <c r="D106" s="15"/>
      <c r="E106" s="7"/>
      <c r="F106" s="7"/>
      <c r="G106" s="7"/>
      <c r="H106" s="7"/>
      <c r="I106" s="7"/>
    </row>
    <row r="107" spans="1:9" ht="18">
      <c r="A107" s="7" t="s">
        <v>51</v>
      </c>
      <c r="B107" s="15">
        <v>14</v>
      </c>
      <c r="C107" s="15">
        <v>6</v>
      </c>
      <c r="D107" s="15">
        <v>2</v>
      </c>
      <c r="E107" s="7"/>
      <c r="F107" s="7"/>
      <c r="G107" s="7"/>
      <c r="H107" s="7"/>
      <c r="I107" s="7"/>
    </row>
    <row r="108" spans="1:9" ht="18">
      <c r="A108" s="7" t="s">
        <v>33</v>
      </c>
      <c r="B108" s="15"/>
      <c r="C108" s="15">
        <v>2</v>
      </c>
      <c r="D108" s="15"/>
      <c r="E108" s="7"/>
      <c r="F108" s="7"/>
      <c r="G108" s="7"/>
      <c r="H108" s="7"/>
      <c r="I108" s="7"/>
    </row>
    <row r="109" spans="1:9" ht="18">
      <c r="A109" s="7" t="s">
        <v>105</v>
      </c>
      <c r="B109" s="15">
        <v>1</v>
      </c>
      <c r="C109" s="15"/>
      <c r="D109" s="15"/>
      <c r="E109" s="7"/>
      <c r="F109" s="7"/>
      <c r="G109" s="7"/>
      <c r="H109" s="7"/>
      <c r="I109" s="7"/>
    </row>
    <row r="110" spans="1:9" ht="18">
      <c r="A110" s="7" t="s">
        <v>87</v>
      </c>
      <c r="B110" s="15"/>
      <c r="C110" s="15">
        <v>1</v>
      </c>
      <c r="D110" s="15"/>
      <c r="E110" s="7"/>
      <c r="F110" s="7"/>
      <c r="G110" s="7"/>
      <c r="H110" s="7"/>
      <c r="I110" s="7"/>
    </row>
    <row r="111" spans="1:9" ht="18">
      <c r="A111" s="7" t="s">
        <v>88</v>
      </c>
      <c r="B111" s="15">
        <v>4</v>
      </c>
      <c r="C111" s="15"/>
      <c r="D111" s="15">
        <v>1</v>
      </c>
      <c r="E111" s="7"/>
      <c r="F111" s="7"/>
      <c r="G111" s="7"/>
      <c r="H111" s="7"/>
      <c r="I111" s="7"/>
    </row>
    <row r="112" spans="1:9" ht="18">
      <c r="A112" s="7" t="s">
        <v>158</v>
      </c>
      <c r="B112" s="15">
        <v>8</v>
      </c>
      <c r="C112" s="15">
        <v>1</v>
      </c>
      <c r="D112" s="15">
        <v>1</v>
      </c>
      <c r="E112" s="7"/>
      <c r="F112" s="7"/>
      <c r="G112" s="7"/>
      <c r="H112" s="7"/>
      <c r="I112" s="7"/>
    </row>
    <row r="113" spans="1:9" ht="18">
      <c r="A113" s="7" t="s">
        <v>71</v>
      </c>
      <c r="B113" s="15"/>
      <c r="C113" s="15">
        <v>1</v>
      </c>
      <c r="D113" s="15"/>
      <c r="E113" s="7"/>
      <c r="F113" s="7"/>
      <c r="G113" s="7"/>
      <c r="H113" s="7"/>
      <c r="I113" s="7"/>
    </row>
    <row r="114" spans="1:9" ht="18">
      <c r="A114" s="7" t="s">
        <v>89</v>
      </c>
      <c r="B114" s="15"/>
      <c r="C114" s="15">
        <v>1</v>
      </c>
      <c r="D114" s="15"/>
      <c r="E114" s="7"/>
      <c r="F114" s="7"/>
      <c r="G114" s="7"/>
      <c r="H114" s="7"/>
      <c r="I114" s="7"/>
    </row>
    <row r="115" spans="1:9" ht="18">
      <c r="A115" s="7" t="s">
        <v>52</v>
      </c>
      <c r="B115" s="15">
        <v>8</v>
      </c>
      <c r="C115" s="15">
        <v>7</v>
      </c>
      <c r="D115" s="15">
        <v>3</v>
      </c>
      <c r="E115" s="7"/>
      <c r="F115" s="7"/>
      <c r="G115" s="7"/>
      <c r="H115" s="7"/>
      <c r="I115" s="7"/>
    </row>
    <row r="116" spans="1:9" ht="18">
      <c r="A116" s="7" t="s">
        <v>34</v>
      </c>
      <c r="B116" s="15">
        <v>1</v>
      </c>
      <c r="C116" s="15">
        <v>1</v>
      </c>
      <c r="D116" s="15"/>
      <c r="E116" s="7"/>
      <c r="F116" s="7"/>
      <c r="G116" s="7"/>
      <c r="H116" s="7"/>
      <c r="I116" s="7"/>
    </row>
    <row r="117" spans="1:9" ht="18">
      <c r="A117" s="7" t="s">
        <v>53</v>
      </c>
      <c r="B117" s="15">
        <v>1</v>
      </c>
      <c r="C117" s="15">
        <v>1</v>
      </c>
      <c r="D117" s="15"/>
      <c r="E117" s="7"/>
      <c r="F117" s="7"/>
      <c r="G117" s="7"/>
      <c r="H117" s="7"/>
      <c r="I117" s="7"/>
    </row>
    <row r="118" spans="1:9" ht="18">
      <c r="A118" s="7" t="s">
        <v>72</v>
      </c>
      <c r="B118" s="15"/>
      <c r="C118" s="15">
        <v>2</v>
      </c>
      <c r="D118" s="15"/>
      <c r="E118" s="7"/>
      <c r="F118" s="7"/>
      <c r="G118" s="7"/>
      <c r="H118" s="7"/>
      <c r="I118" s="7"/>
    </row>
    <row r="119" spans="1:9" ht="18">
      <c r="A119" s="7" t="s">
        <v>106</v>
      </c>
      <c r="B119" s="15">
        <v>1</v>
      </c>
      <c r="C119" s="15">
        <v>1</v>
      </c>
      <c r="D119" s="15"/>
      <c r="E119" s="7"/>
      <c r="F119" s="7"/>
      <c r="G119" s="7"/>
      <c r="H119" s="7"/>
      <c r="I119" s="7"/>
    </row>
    <row r="120" spans="1:9" ht="18">
      <c r="A120" s="7" t="s">
        <v>54</v>
      </c>
      <c r="B120" s="15"/>
      <c r="C120" s="15">
        <v>2</v>
      </c>
      <c r="D120" s="15"/>
      <c r="E120" s="7"/>
      <c r="F120" s="7"/>
      <c r="G120" s="7"/>
      <c r="H120" s="7"/>
      <c r="I120" s="7"/>
    </row>
    <row r="121" spans="1:9" ht="18">
      <c r="A121" s="7" t="s">
        <v>55</v>
      </c>
      <c r="B121" s="15"/>
      <c r="C121" s="15">
        <v>2</v>
      </c>
      <c r="D121" s="15"/>
      <c r="E121" s="7"/>
      <c r="F121" s="7"/>
      <c r="G121" s="7"/>
      <c r="H121" s="7"/>
      <c r="I121" s="7"/>
    </row>
    <row r="122" spans="1:9" ht="18">
      <c r="A122" s="7" t="s">
        <v>56</v>
      </c>
      <c r="B122" s="15">
        <v>6</v>
      </c>
      <c r="C122" s="15">
        <v>7</v>
      </c>
      <c r="D122" s="15"/>
      <c r="E122" s="7"/>
      <c r="F122" s="7"/>
      <c r="G122" s="7"/>
      <c r="H122" s="7"/>
      <c r="I122" s="7"/>
    </row>
    <row r="123" spans="1:9" ht="18">
      <c r="A123" s="7" t="s">
        <v>36</v>
      </c>
      <c r="B123" s="15"/>
      <c r="C123" s="15">
        <v>1</v>
      </c>
      <c r="D123" s="15"/>
      <c r="E123" s="7"/>
      <c r="F123" s="7"/>
      <c r="G123" s="7"/>
      <c r="H123" s="7"/>
      <c r="I123" s="7"/>
    </row>
    <row r="124" spans="1:9" ht="18">
      <c r="A124" s="7" t="s">
        <v>73</v>
      </c>
      <c r="B124" s="15"/>
      <c r="C124" s="15">
        <v>3</v>
      </c>
      <c r="D124" s="15"/>
      <c r="E124" s="7"/>
      <c r="F124" s="7"/>
      <c r="G124" s="7"/>
      <c r="H124" s="7"/>
      <c r="I124" s="7"/>
    </row>
    <row r="125" spans="1:9" ht="18">
      <c r="A125" s="7" t="s">
        <v>57</v>
      </c>
      <c r="B125" s="15"/>
      <c r="C125" s="15">
        <v>2</v>
      </c>
      <c r="D125" s="15"/>
      <c r="E125" s="7"/>
      <c r="F125" s="7"/>
      <c r="G125" s="7"/>
      <c r="H125" s="7"/>
      <c r="I125" s="7"/>
    </row>
    <row r="126" spans="1:9" ht="18">
      <c r="A126" s="7" t="s">
        <v>35</v>
      </c>
      <c r="B126" s="15"/>
      <c r="C126" s="15">
        <v>1</v>
      </c>
      <c r="D126" s="15"/>
      <c r="E126" s="7"/>
      <c r="F126" s="7"/>
      <c r="G126" s="7"/>
      <c r="H126" s="7"/>
      <c r="I126" s="7"/>
    </row>
    <row r="127" spans="1:9" ht="18">
      <c r="A127" s="7" t="s">
        <v>90</v>
      </c>
      <c r="B127" s="15">
        <v>7</v>
      </c>
      <c r="C127" s="15">
        <v>3</v>
      </c>
      <c r="D127" s="15">
        <v>1</v>
      </c>
      <c r="E127" s="7"/>
      <c r="F127" s="7"/>
      <c r="G127" s="7"/>
      <c r="H127" s="7"/>
      <c r="I127" s="7"/>
    </row>
    <row r="128" spans="1:9" ht="18">
      <c r="A128" s="7" t="s">
        <v>206</v>
      </c>
      <c r="B128" s="15">
        <v>3</v>
      </c>
      <c r="C128" s="15">
        <v>1</v>
      </c>
      <c r="D128" s="20"/>
      <c r="E128" s="20"/>
      <c r="F128" s="7"/>
      <c r="G128" s="7"/>
      <c r="H128" s="20"/>
      <c r="I128" s="15"/>
    </row>
    <row r="129" spans="1:9" ht="18">
      <c r="A129" s="7" t="s">
        <v>37</v>
      </c>
      <c r="B129" s="15"/>
      <c r="C129" s="15">
        <v>1</v>
      </c>
      <c r="D129" s="15"/>
      <c r="E129" s="7"/>
      <c r="F129" s="7"/>
      <c r="G129" s="7"/>
      <c r="H129" s="7"/>
      <c r="I129" s="7"/>
    </row>
    <row r="130" spans="1:9" ht="18">
      <c r="A130" s="7" t="s">
        <v>38</v>
      </c>
      <c r="B130" s="15"/>
      <c r="C130" s="15">
        <v>1</v>
      </c>
      <c r="D130" s="15"/>
      <c r="E130" s="7"/>
      <c r="F130" s="7"/>
      <c r="G130" s="7"/>
      <c r="H130" s="7"/>
      <c r="I130" s="7"/>
    </row>
    <row r="131" spans="1:9" ht="18">
      <c r="A131" s="7" t="s">
        <v>74</v>
      </c>
      <c r="B131" s="15"/>
      <c r="C131" s="15">
        <v>1</v>
      </c>
      <c r="D131" s="15"/>
      <c r="E131" s="7"/>
      <c r="F131" s="7"/>
      <c r="G131" s="7"/>
      <c r="H131" s="7"/>
      <c r="I131" s="7"/>
    </row>
    <row r="132" spans="1:9" ht="18">
      <c r="A132" s="7" t="s">
        <v>39</v>
      </c>
      <c r="B132" s="15">
        <v>9</v>
      </c>
      <c r="C132" s="15">
        <v>1</v>
      </c>
      <c r="D132" s="15">
        <v>2</v>
      </c>
      <c r="E132" s="7"/>
      <c r="F132" s="7"/>
      <c r="G132" s="7"/>
      <c r="H132" s="7"/>
      <c r="I132" s="7"/>
    </row>
    <row r="133" spans="1:9" ht="18">
      <c r="A133" s="7" t="s">
        <v>40</v>
      </c>
      <c r="B133" s="15"/>
      <c r="C133" s="15">
        <v>2</v>
      </c>
      <c r="D133" s="15"/>
      <c r="E133" s="7"/>
      <c r="F133" s="7"/>
      <c r="G133" s="7"/>
      <c r="H133" s="7"/>
      <c r="I133" s="7"/>
    </row>
    <row r="134" spans="1:9" ht="18">
      <c r="A134" s="7" t="s">
        <v>75</v>
      </c>
      <c r="B134" s="15"/>
      <c r="C134" s="15">
        <v>1</v>
      </c>
      <c r="D134" s="15"/>
      <c r="E134" s="7"/>
      <c r="F134" s="7"/>
      <c r="G134" s="7"/>
      <c r="H134" s="7"/>
      <c r="I134" s="7"/>
    </row>
    <row r="135" spans="1:9" ht="18">
      <c r="A135" s="7" t="s">
        <v>76</v>
      </c>
      <c r="B135" s="15">
        <v>2</v>
      </c>
      <c r="C135" s="15">
        <v>3</v>
      </c>
      <c r="D135" s="15">
        <v>1</v>
      </c>
      <c r="E135" s="7"/>
      <c r="F135" s="7"/>
      <c r="G135" s="7"/>
      <c r="H135" s="7"/>
      <c r="I135" s="7"/>
    </row>
    <row r="136" spans="1:9" ht="18">
      <c r="A136" s="7" t="s">
        <v>209</v>
      </c>
      <c r="B136" s="15">
        <v>3</v>
      </c>
      <c r="C136" s="15">
        <v>3</v>
      </c>
      <c r="D136" s="15"/>
      <c r="E136" s="15"/>
      <c r="F136" s="20"/>
      <c r="G136" s="20"/>
      <c r="H136" s="15"/>
      <c r="I136" s="15"/>
    </row>
    <row r="137" spans="1:9" ht="18">
      <c r="A137" s="7" t="s">
        <v>91</v>
      </c>
      <c r="B137" s="15"/>
      <c r="C137" s="15">
        <v>1</v>
      </c>
      <c r="D137" s="15"/>
      <c r="E137" s="7"/>
      <c r="F137" s="7"/>
      <c r="G137" s="7"/>
      <c r="H137" s="7"/>
      <c r="I137" s="7"/>
    </row>
    <row r="138" spans="1:9" ht="18">
      <c r="A138" s="7" t="s">
        <v>107</v>
      </c>
      <c r="B138" s="15"/>
      <c r="C138" s="15">
        <v>2</v>
      </c>
      <c r="D138" s="15"/>
      <c r="E138" s="7"/>
      <c r="F138" s="7"/>
      <c r="G138" s="7"/>
      <c r="H138" s="7"/>
      <c r="I138" s="7"/>
    </row>
    <row r="139" spans="1:9" ht="18">
      <c r="A139" s="7" t="s">
        <v>41</v>
      </c>
      <c r="B139" s="15">
        <v>14</v>
      </c>
      <c r="C139" s="15">
        <v>1</v>
      </c>
      <c r="D139" s="15"/>
      <c r="E139" s="7"/>
      <c r="F139" s="41"/>
      <c r="G139" s="41"/>
      <c r="H139" s="7"/>
      <c r="I139" s="7"/>
    </row>
    <row r="140" spans="1:9" ht="18">
      <c r="A140" s="7" t="s">
        <v>58</v>
      </c>
      <c r="B140" s="15">
        <v>12</v>
      </c>
      <c r="C140" s="15">
        <v>1</v>
      </c>
      <c r="D140" s="15"/>
      <c r="E140" s="7"/>
      <c r="F140" s="49"/>
      <c r="G140" s="49"/>
      <c r="H140" s="7"/>
      <c r="I140" s="7"/>
    </row>
    <row r="141" spans="1:9" ht="18">
      <c r="A141" s="41"/>
      <c r="B141" s="50"/>
      <c r="C141" s="50"/>
      <c r="D141" s="50"/>
      <c r="E141" s="41"/>
      <c r="F141" s="41"/>
      <c r="G141" s="41"/>
      <c r="H141" s="41"/>
      <c r="I141" s="41"/>
    </row>
    <row r="142" spans="1:9" ht="18">
      <c r="A142" s="49" t="s">
        <v>116</v>
      </c>
      <c r="B142" s="48">
        <v>579</v>
      </c>
      <c r="C142" s="48">
        <v>321</v>
      </c>
      <c r="D142" s="48">
        <v>69</v>
      </c>
      <c r="E142" s="49"/>
      <c r="F142" s="41"/>
      <c r="G142" s="41"/>
      <c r="H142" s="49"/>
      <c r="I142" s="41"/>
    </row>
    <row r="143" spans="1:9" ht="18">
      <c r="A143" s="41"/>
      <c r="B143" s="50"/>
      <c r="C143" s="50"/>
      <c r="D143" s="50"/>
      <c r="E143" s="41"/>
      <c r="F143" s="41"/>
      <c r="G143" s="41"/>
      <c r="H143" s="41"/>
      <c r="I143" s="41"/>
    </row>
    <row r="144" spans="1:9" ht="18">
      <c r="A144" s="48" t="s">
        <v>119</v>
      </c>
      <c r="B144" s="48" t="s">
        <v>0</v>
      </c>
      <c r="C144" s="48" t="s">
        <v>1</v>
      </c>
      <c r="D144" s="48" t="s">
        <v>59</v>
      </c>
      <c r="E144" s="41"/>
      <c r="F144" s="41"/>
      <c r="G144" s="41"/>
      <c r="H144" s="41"/>
      <c r="I144" s="41"/>
    </row>
    <row r="145" spans="1:8" ht="18">
      <c r="A145" s="52" t="s">
        <v>265</v>
      </c>
      <c r="B145" s="50">
        <v>9</v>
      </c>
      <c r="C145" s="50">
        <v>1</v>
      </c>
      <c r="D145" s="48"/>
      <c r="E145" s="41"/>
      <c r="F145" s="41"/>
      <c r="G145" s="41"/>
      <c r="H145" s="41"/>
    </row>
    <row r="146" spans="1:8" ht="18">
      <c r="A146" s="41" t="s">
        <v>225</v>
      </c>
      <c r="B146" s="50">
        <v>13</v>
      </c>
      <c r="C146" s="50">
        <v>5</v>
      </c>
      <c r="D146" s="50">
        <v>1</v>
      </c>
      <c r="E146" s="41"/>
      <c r="F146" s="41"/>
      <c r="G146" s="5"/>
      <c r="H146" s="41"/>
    </row>
    <row r="147" spans="1:8" ht="18">
      <c r="A147" s="41" t="s">
        <v>266</v>
      </c>
      <c r="B147" s="50">
        <v>3</v>
      </c>
      <c r="C147" s="50"/>
      <c r="D147" s="50"/>
      <c r="E147" s="41"/>
      <c r="F147" s="41"/>
      <c r="G147" s="5"/>
      <c r="H147" s="41"/>
    </row>
    <row r="148" spans="1:8" ht="18">
      <c r="A148" s="5" t="s">
        <v>194</v>
      </c>
      <c r="B148" s="18">
        <v>40</v>
      </c>
      <c r="C148" s="18">
        <v>8</v>
      </c>
      <c r="D148" s="18">
        <v>4</v>
      </c>
      <c r="E148" s="41"/>
      <c r="F148" s="7"/>
      <c r="G148" s="5"/>
      <c r="H148" s="5"/>
    </row>
    <row r="149" spans="1:8" ht="18">
      <c r="A149" s="5" t="s">
        <v>226</v>
      </c>
      <c r="B149" s="18">
        <v>1</v>
      </c>
      <c r="C149" s="18">
        <v>1</v>
      </c>
      <c r="D149" s="18"/>
      <c r="E149" s="41"/>
      <c r="F149" s="5"/>
      <c r="G149" s="5"/>
      <c r="H149" s="5"/>
    </row>
    <row r="150" spans="1:8" ht="18">
      <c r="A150" s="5" t="s">
        <v>227</v>
      </c>
      <c r="B150" s="18">
        <v>2</v>
      </c>
      <c r="C150" s="18">
        <v>1</v>
      </c>
      <c r="D150" s="18"/>
      <c r="E150" s="7"/>
      <c r="F150" s="5"/>
      <c r="G150" s="5"/>
      <c r="H150" s="5"/>
    </row>
    <row r="151" spans="1:8" ht="18">
      <c r="A151" s="5" t="s">
        <v>214</v>
      </c>
      <c r="B151" s="18">
        <v>18</v>
      </c>
      <c r="C151" s="18">
        <v>5</v>
      </c>
      <c r="D151" s="18">
        <v>4</v>
      </c>
      <c r="E151" s="5"/>
      <c r="F151" s="7">
        <v>0</v>
      </c>
      <c r="G151" s="5"/>
      <c r="H151" s="5"/>
    </row>
    <row r="152" spans="1:8" ht="18">
      <c r="A152" s="5" t="s">
        <v>267</v>
      </c>
      <c r="B152" s="18">
        <v>1</v>
      </c>
      <c r="C152" s="18">
        <v>2</v>
      </c>
      <c r="D152" s="18"/>
      <c r="E152" s="5"/>
      <c r="F152" s="7"/>
      <c r="G152" s="5"/>
      <c r="H152" s="5"/>
    </row>
    <row r="153" spans="1:8" ht="18">
      <c r="A153" s="5" t="s">
        <v>228</v>
      </c>
      <c r="B153" s="18">
        <v>7</v>
      </c>
      <c r="C153" s="18">
        <v>1</v>
      </c>
      <c r="D153" s="18"/>
      <c r="E153" s="5"/>
      <c r="F153" s="7"/>
      <c r="G153" s="5"/>
      <c r="H153" s="5"/>
    </row>
    <row r="154" spans="1:8" ht="18">
      <c r="A154" s="5" t="s">
        <v>268</v>
      </c>
      <c r="B154" s="18">
        <v>3</v>
      </c>
      <c r="C154" s="18">
        <v>4</v>
      </c>
      <c r="D154" s="18"/>
      <c r="E154" s="5"/>
      <c r="F154" s="7"/>
      <c r="G154" s="5"/>
      <c r="H154" s="5"/>
    </row>
    <row r="155" spans="1:8" ht="18">
      <c r="A155" s="5" t="s">
        <v>216</v>
      </c>
      <c r="B155" s="18">
        <v>8</v>
      </c>
      <c r="C155" s="18">
        <v>2</v>
      </c>
      <c r="D155" s="18"/>
      <c r="E155" s="7"/>
      <c r="F155" s="7"/>
      <c r="G155" s="5"/>
      <c r="H155" s="5"/>
    </row>
    <row r="156" spans="1:8" ht="18">
      <c r="A156" s="5" t="s">
        <v>269</v>
      </c>
      <c r="B156" s="18">
        <v>2</v>
      </c>
      <c r="C156" s="18"/>
      <c r="D156" s="18"/>
      <c r="E156" s="7"/>
      <c r="F156" s="7"/>
      <c r="G156" s="5"/>
      <c r="H156" s="5"/>
    </row>
    <row r="157" spans="1:8" ht="18">
      <c r="A157" s="5" t="s">
        <v>229</v>
      </c>
      <c r="B157" s="18">
        <v>4</v>
      </c>
      <c r="C157" s="18">
        <v>1</v>
      </c>
      <c r="D157" s="18"/>
      <c r="E157" s="5"/>
      <c r="F157" s="7"/>
      <c r="G157" s="41"/>
      <c r="H157" s="5"/>
    </row>
    <row r="158" spans="1:8" ht="18">
      <c r="A158" s="5" t="s">
        <v>270</v>
      </c>
      <c r="B158" s="18">
        <v>1</v>
      </c>
      <c r="C158" s="18">
        <v>4</v>
      </c>
      <c r="D158" s="18"/>
      <c r="E158" s="5"/>
      <c r="F158" s="7"/>
      <c r="G158" s="41"/>
      <c r="H158" s="5"/>
    </row>
    <row r="159" spans="1:8" ht="18">
      <c r="A159" s="5" t="s">
        <v>271</v>
      </c>
      <c r="B159" s="18">
        <v>3</v>
      </c>
      <c r="C159" s="18">
        <v>2</v>
      </c>
      <c r="D159" s="18"/>
      <c r="E159" s="5"/>
      <c r="F159" s="7"/>
      <c r="G159" s="41"/>
      <c r="H159" s="5"/>
    </row>
    <row r="160" spans="1:8" ht="18">
      <c r="A160" s="41" t="s">
        <v>220</v>
      </c>
      <c r="B160" s="50">
        <v>5</v>
      </c>
      <c r="C160" s="50">
        <v>5</v>
      </c>
      <c r="D160" s="50"/>
      <c r="E160" s="7"/>
      <c r="F160" s="7"/>
      <c r="G160" s="41"/>
      <c r="H160" s="41"/>
    </row>
    <row r="161" spans="1:9" ht="18">
      <c r="A161" s="41" t="s">
        <v>272</v>
      </c>
      <c r="B161" s="50">
        <v>3</v>
      </c>
      <c r="C161" s="50"/>
      <c r="D161" s="50"/>
      <c r="E161" s="7"/>
      <c r="F161" s="7"/>
      <c r="G161" s="41"/>
      <c r="H161" s="41"/>
    </row>
    <row r="162" spans="1:9" ht="18">
      <c r="A162" s="41" t="s">
        <v>273</v>
      </c>
      <c r="B162" s="50"/>
      <c r="C162" s="50">
        <v>2</v>
      </c>
      <c r="D162" s="50"/>
      <c r="E162" s="7"/>
      <c r="F162" s="7"/>
      <c r="G162" s="41"/>
      <c r="H162" s="41"/>
    </row>
    <row r="163" spans="1:9" ht="18">
      <c r="A163" s="41" t="s">
        <v>222</v>
      </c>
      <c r="B163" s="50">
        <v>11</v>
      </c>
      <c r="C163" s="50">
        <v>6</v>
      </c>
      <c r="D163" s="50"/>
      <c r="E163" s="7"/>
      <c r="F163" s="7"/>
      <c r="G163" s="7"/>
      <c r="H163" s="41"/>
    </row>
    <row r="164" spans="1:9" ht="18">
      <c r="A164" s="41" t="s">
        <v>230</v>
      </c>
      <c r="B164" s="50">
        <v>20</v>
      </c>
      <c r="C164" s="50">
        <v>6</v>
      </c>
      <c r="D164" s="50"/>
      <c r="E164" s="7"/>
      <c r="F164" s="7">
        <v>5</v>
      </c>
      <c r="G164" s="7"/>
      <c r="H164" s="41"/>
    </row>
    <row r="165" spans="1:9" ht="18">
      <c r="A165" s="41"/>
      <c r="B165" s="50"/>
      <c r="C165" s="50"/>
      <c r="D165" s="50"/>
      <c r="E165" s="7"/>
      <c r="F165" s="7"/>
      <c r="G165" s="7"/>
      <c r="H165" s="41"/>
      <c r="I165" s="41"/>
    </row>
    <row r="166" spans="1:9" ht="18">
      <c r="A166" s="49" t="s">
        <v>184</v>
      </c>
      <c r="B166" s="15"/>
      <c r="C166" s="15"/>
      <c r="D166" s="20"/>
      <c r="E166" s="7"/>
      <c r="F166" s="7"/>
      <c r="G166" s="13"/>
      <c r="H166" s="7"/>
      <c r="I166" s="7"/>
    </row>
    <row r="167" spans="1:9" ht="18">
      <c r="A167" s="26" t="s">
        <v>134</v>
      </c>
      <c r="B167" s="27"/>
      <c r="C167" s="28">
        <v>3</v>
      </c>
      <c r="D167" s="27"/>
      <c r="E167" s="29"/>
      <c r="F167" s="29"/>
      <c r="G167" s="29"/>
      <c r="H167" s="29"/>
      <c r="I167" s="29"/>
    </row>
    <row r="168" spans="1:9" ht="18">
      <c r="A168" s="26" t="s">
        <v>223</v>
      </c>
      <c r="B168" s="27"/>
      <c r="C168" s="28">
        <v>2</v>
      </c>
      <c r="D168" s="27"/>
      <c r="E168" s="29"/>
      <c r="F168" s="29"/>
      <c r="G168" s="29"/>
      <c r="H168" s="29"/>
      <c r="I168" s="29"/>
    </row>
    <row r="169" spans="1:9" ht="18">
      <c r="A169" s="26" t="s">
        <v>210</v>
      </c>
      <c r="B169" s="28"/>
      <c r="C169" s="28">
        <v>2</v>
      </c>
      <c r="D169" s="28"/>
      <c r="E169" s="29"/>
      <c r="F169" s="29"/>
      <c r="G169" s="29"/>
      <c r="H169" s="26"/>
      <c r="I169" s="26"/>
    </row>
    <row r="170" spans="1:9" ht="18">
      <c r="A170" s="29" t="s">
        <v>185</v>
      </c>
      <c r="B170" s="28">
        <v>2</v>
      </c>
      <c r="C170" s="28"/>
      <c r="D170" s="27"/>
      <c r="E170" s="29"/>
      <c r="F170" s="29"/>
      <c r="G170" s="29"/>
      <c r="H170" s="29"/>
      <c r="I170" s="29"/>
    </row>
    <row r="171" spans="1:9" ht="18">
      <c r="A171" s="29" t="s">
        <v>128</v>
      </c>
      <c r="B171" s="28">
        <v>25</v>
      </c>
      <c r="C171" s="28">
        <v>12</v>
      </c>
      <c r="D171" s="28">
        <v>1</v>
      </c>
      <c r="E171" s="29"/>
      <c r="F171" s="29"/>
      <c r="G171" s="29"/>
      <c r="H171" s="29"/>
      <c r="I171" s="29"/>
    </row>
    <row r="172" spans="1:9" ht="18">
      <c r="A172" s="26" t="s">
        <v>224</v>
      </c>
      <c r="B172" s="28">
        <v>2</v>
      </c>
      <c r="C172" s="28">
        <v>4</v>
      </c>
      <c r="D172" s="27"/>
      <c r="E172" s="29"/>
      <c r="F172" s="29"/>
      <c r="G172" s="29"/>
      <c r="H172" s="29"/>
      <c r="I172" s="29"/>
    </row>
    <row r="173" spans="1:9" ht="18">
      <c r="A173" s="29" t="s">
        <v>159</v>
      </c>
      <c r="B173" s="28"/>
      <c r="C173" s="28">
        <v>2</v>
      </c>
      <c r="D173" s="28"/>
      <c r="E173" s="29"/>
      <c r="F173" s="29"/>
      <c r="G173" s="29"/>
      <c r="H173" s="29"/>
      <c r="I173" s="29"/>
    </row>
    <row r="174" spans="1:9" ht="18">
      <c r="A174" s="29" t="s">
        <v>160</v>
      </c>
      <c r="B174" s="28">
        <v>36</v>
      </c>
      <c r="C174" s="28">
        <v>7</v>
      </c>
      <c r="D174" s="28"/>
      <c r="E174" s="29"/>
      <c r="F174" s="29"/>
      <c r="G174" s="29"/>
      <c r="H174" s="29"/>
      <c r="I174" s="29"/>
    </row>
    <row r="175" spans="1:9" ht="18">
      <c r="A175" s="29" t="s">
        <v>192</v>
      </c>
      <c r="B175" s="28">
        <v>14</v>
      </c>
      <c r="C175" s="28">
        <v>6</v>
      </c>
      <c r="D175" s="28"/>
      <c r="E175" s="29"/>
      <c r="F175" s="29"/>
      <c r="G175" s="29"/>
      <c r="H175" s="29"/>
      <c r="I175" s="29"/>
    </row>
    <row r="176" spans="1:9" ht="18">
      <c r="A176" s="29" t="s">
        <v>161</v>
      </c>
      <c r="B176" s="28">
        <v>2</v>
      </c>
      <c r="C176" s="28">
        <v>2</v>
      </c>
      <c r="D176" s="28"/>
      <c r="E176" s="29"/>
      <c r="F176" s="29"/>
      <c r="G176" s="29"/>
      <c r="H176" s="29"/>
      <c r="I176" s="29"/>
    </row>
    <row r="177" spans="1:9" ht="18">
      <c r="A177" s="29" t="s">
        <v>189</v>
      </c>
      <c r="B177" s="28">
        <v>1</v>
      </c>
      <c r="C177" s="28">
        <v>1</v>
      </c>
      <c r="D177" s="28"/>
      <c r="E177" s="29"/>
      <c r="F177" s="29"/>
      <c r="G177" s="29"/>
      <c r="H177" s="29"/>
      <c r="I177" s="29"/>
    </row>
    <row r="178" spans="1:9" ht="18">
      <c r="A178" s="29" t="s">
        <v>171</v>
      </c>
      <c r="B178" s="28">
        <v>5</v>
      </c>
      <c r="C178" s="28">
        <v>5</v>
      </c>
      <c r="D178" s="28">
        <v>1</v>
      </c>
      <c r="E178" s="29"/>
      <c r="F178" s="29"/>
      <c r="G178" s="29"/>
      <c r="H178" s="29"/>
      <c r="I178" s="29"/>
    </row>
    <row r="179" spans="1:9" ht="18">
      <c r="A179" s="29" t="s">
        <v>193</v>
      </c>
      <c r="B179" s="28"/>
      <c r="C179" s="28">
        <v>4</v>
      </c>
      <c r="D179" s="28"/>
      <c r="E179" s="29"/>
      <c r="F179" s="29"/>
      <c r="G179" s="29"/>
      <c r="H179" s="29"/>
      <c r="I179" s="29"/>
    </row>
    <row r="180" spans="1:9" ht="18">
      <c r="A180" s="29" t="s">
        <v>191</v>
      </c>
      <c r="B180" s="28">
        <v>38</v>
      </c>
      <c r="C180" s="28">
        <v>3</v>
      </c>
      <c r="D180" s="28">
        <v>12</v>
      </c>
      <c r="E180" s="29"/>
      <c r="F180" s="29"/>
      <c r="G180" s="29"/>
      <c r="H180" s="29"/>
      <c r="I180" s="29"/>
    </row>
    <row r="181" spans="1:9" ht="18">
      <c r="A181" s="29" t="s">
        <v>172</v>
      </c>
      <c r="B181" s="28">
        <v>1</v>
      </c>
      <c r="C181" s="28">
        <v>3</v>
      </c>
      <c r="D181" s="28"/>
      <c r="E181" s="29"/>
      <c r="F181" s="29"/>
      <c r="G181" s="29"/>
      <c r="H181" s="29"/>
      <c r="I181" s="29"/>
    </row>
    <row r="182" spans="1:9" ht="18">
      <c r="A182" s="29" t="s">
        <v>130</v>
      </c>
      <c r="B182" s="28">
        <v>39</v>
      </c>
      <c r="C182" s="28">
        <v>11</v>
      </c>
      <c r="D182" s="28">
        <v>8</v>
      </c>
      <c r="E182" s="29"/>
      <c r="F182" s="29"/>
      <c r="G182" s="29"/>
      <c r="H182" s="29"/>
      <c r="I182" s="29"/>
    </row>
    <row r="183" spans="1:9" ht="18">
      <c r="A183" s="29" t="s">
        <v>129</v>
      </c>
      <c r="B183" s="28">
        <v>4</v>
      </c>
      <c r="C183" s="28">
        <v>1</v>
      </c>
      <c r="D183" s="28"/>
      <c r="E183" s="29"/>
      <c r="F183" s="29"/>
      <c r="G183" s="29"/>
      <c r="H183" s="29"/>
      <c r="I183" s="29"/>
    </row>
    <row r="184" spans="1:9" ht="18">
      <c r="A184" s="29" t="s">
        <v>131</v>
      </c>
      <c r="B184" s="28">
        <v>44</v>
      </c>
      <c r="C184" s="28">
        <v>17</v>
      </c>
      <c r="D184" s="28">
        <v>4</v>
      </c>
      <c r="E184" s="29"/>
      <c r="F184" s="29"/>
      <c r="G184" s="29"/>
      <c r="H184" s="29"/>
      <c r="I184" s="29"/>
    </row>
    <row r="185" spans="1:9" ht="18">
      <c r="A185" s="29" t="s">
        <v>195</v>
      </c>
      <c r="B185" s="28">
        <v>29</v>
      </c>
      <c r="C185" s="28">
        <v>6</v>
      </c>
      <c r="D185" s="28">
        <v>3</v>
      </c>
      <c r="E185" s="29"/>
      <c r="F185" s="29"/>
      <c r="G185" s="29"/>
      <c r="H185" s="29"/>
      <c r="I185" s="29"/>
    </row>
    <row r="186" spans="1:9" ht="18">
      <c r="A186" s="29" t="s">
        <v>108</v>
      </c>
      <c r="B186" s="28"/>
      <c r="C186" s="28">
        <v>1</v>
      </c>
      <c r="D186" s="28"/>
      <c r="E186" s="29"/>
      <c r="F186" s="29"/>
      <c r="G186" s="29"/>
      <c r="H186" s="29"/>
      <c r="I186" s="29"/>
    </row>
    <row r="187" spans="1:9" ht="18">
      <c r="A187" s="29" t="s">
        <v>196</v>
      </c>
      <c r="B187" s="28">
        <v>11</v>
      </c>
      <c r="C187" s="28">
        <v>4</v>
      </c>
      <c r="D187" s="28"/>
      <c r="E187" s="29"/>
      <c r="F187" s="29"/>
      <c r="G187" s="29"/>
      <c r="H187" s="29"/>
      <c r="I187" s="29"/>
    </row>
    <row r="188" spans="1:9" ht="18">
      <c r="A188" s="29" t="s">
        <v>173</v>
      </c>
      <c r="B188" s="28">
        <v>7</v>
      </c>
      <c r="C188" s="28">
        <v>6</v>
      </c>
      <c r="D188" s="28"/>
      <c r="E188" s="29"/>
      <c r="F188" s="29"/>
      <c r="G188" s="29"/>
      <c r="H188" s="29"/>
      <c r="I188" s="29"/>
    </row>
    <row r="189" spans="1:9" ht="18">
      <c r="A189" s="29" t="s">
        <v>174</v>
      </c>
      <c r="B189" s="28">
        <v>5</v>
      </c>
      <c r="C189" s="28">
        <v>2</v>
      </c>
      <c r="D189" s="28"/>
      <c r="E189" s="29"/>
      <c r="F189" s="29"/>
      <c r="G189" s="29"/>
      <c r="H189" s="29"/>
      <c r="I189" s="29"/>
    </row>
    <row r="190" spans="1:9" ht="18">
      <c r="A190" s="29" t="s">
        <v>162</v>
      </c>
      <c r="B190" s="28"/>
      <c r="C190" s="28">
        <v>2</v>
      </c>
      <c r="D190" s="28"/>
      <c r="E190" s="29"/>
      <c r="F190" s="29"/>
      <c r="G190" s="29"/>
      <c r="H190" s="29"/>
      <c r="I190" s="29"/>
    </row>
    <row r="191" spans="1:9" ht="18">
      <c r="A191" s="29" t="s">
        <v>42</v>
      </c>
      <c r="B191" s="28"/>
      <c r="C191" s="28">
        <v>1</v>
      </c>
      <c r="D191" s="28"/>
      <c r="E191" s="29"/>
      <c r="F191" s="29"/>
      <c r="G191" s="29"/>
      <c r="H191" s="29"/>
      <c r="I191" s="29"/>
    </row>
    <row r="192" spans="1:9" ht="18">
      <c r="A192" s="29" t="s">
        <v>211</v>
      </c>
      <c r="B192" s="28">
        <v>2</v>
      </c>
      <c r="C192" s="28">
        <v>1</v>
      </c>
      <c r="D192" s="28"/>
      <c r="E192" s="29"/>
      <c r="F192" s="29"/>
      <c r="G192" s="29"/>
      <c r="H192" s="29"/>
      <c r="I192" s="29"/>
    </row>
    <row r="193" spans="1:9" ht="18">
      <c r="A193" s="29" t="s">
        <v>177</v>
      </c>
      <c r="B193" s="28">
        <v>3</v>
      </c>
      <c r="C193" s="28">
        <v>1</v>
      </c>
      <c r="D193" s="28"/>
      <c r="E193" s="29"/>
      <c r="F193" s="29"/>
      <c r="G193" s="29"/>
      <c r="H193" s="29"/>
      <c r="I193" s="29"/>
    </row>
    <row r="194" spans="1:9" ht="18">
      <c r="A194" s="29" t="s">
        <v>197</v>
      </c>
      <c r="B194" s="28"/>
      <c r="C194" s="28">
        <v>2</v>
      </c>
      <c r="D194" s="28"/>
      <c r="E194" s="29"/>
      <c r="F194" s="29"/>
      <c r="G194" s="29"/>
      <c r="H194" s="29"/>
      <c r="I194" s="29"/>
    </row>
    <row r="195" spans="1:9" ht="18">
      <c r="A195" s="29" t="s">
        <v>148</v>
      </c>
      <c r="B195" s="28">
        <v>2</v>
      </c>
      <c r="C195" s="28">
        <v>2</v>
      </c>
      <c r="D195" s="28"/>
      <c r="E195" s="29"/>
      <c r="F195" s="29"/>
      <c r="G195" s="29"/>
      <c r="H195" s="29"/>
      <c r="I195" s="29"/>
    </row>
    <row r="196" spans="1:9" ht="18">
      <c r="A196" s="29" t="s">
        <v>149</v>
      </c>
      <c r="B196" s="28">
        <v>8</v>
      </c>
      <c r="C196" s="28">
        <v>3</v>
      </c>
      <c r="D196" s="28">
        <v>3</v>
      </c>
      <c r="E196" s="29"/>
      <c r="F196" s="29"/>
      <c r="G196" s="29"/>
      <c r="H196" s="29"/>
      <c r="I196" s="29"/>
    </row>
    <row r="197" spans="1:9" ht="18">
      <c r="A197" s="29" t="s">
        <v>132</v>
      </c>
      <c r="B197" s="28"/>
      <c r="C197" s="28">
        <v>2</v>
      </c>
      <c r="D197" s="28"/>
      <c r="E197" s="29"/>
      <c r="F197" s="29"/>
      <c r="G197" s="29"/>
      <c r="H197" s="29"/>
      <c r="I197" s="29"/>
    </row>
    <row r="198" spans="1:9" ht="18">
      <c r="A198" s="29" t="s">
        <v>109</v>
      </c>
      <c r="B198" s="28">
        <v>16</v>
      </c>
      <c r="C198" s="28">
        <v>9</v>
      </c>
      <c r="D198" s="28">
        <v>5</v>
      </c>
      <c r="E198" s="29"/>
      <c r="F198" s="29"/>
      <c r="G198" s="29"/>
      <c r="H198" s="29"/>
      <c r="I198" s="29"/>
    </row>
    <row r="199" spans="1:9" ht="18">
      <c r="A199" s="29" t="s">
        <v>213</v>
      </c>
      <c r="B199" s="27"/>
      <c r="C199" s="27">
        <v>1</v>
      </c>
      <c r="D199" s="28"/>
      <c r="E199" s="29"/>
      <c r="F199" s="29"/>
      <c r="G199" s="29"/>
      <c r="H199" s="29"/>
      <c r="I199" s="29"/>
    </row>
    <row r="200" spans="1:9" ht="18">
      <c r="A200" s="29" t="s">
        <v>198</v>
      </c>
      <c r="B200" s="28">
        <v>1</v>
      </c>
      <c r="C200" s="28">
        <v>1</v>
      </c>
      <c r="D200" s="28"/>
      <c r="E200" s="29"/>
      <c r="F200" s="29"/>
      <c r="G200" s="29"/>
      <c r="H200" s="29"/>
      <c r="I200" s="29"/>
    </row>
    <row r="201" spans="1:9" ht="18">
      <c r="A201" s="29" t="s">
        <v>150</v>
      </c>
      <c r="B201" s="28">
        <v>56</v>
      </c>
      <c r="C201" s="28">
        <v>23</v>
      </c>
      <c r="D201" s="28">
        <v>8</v>
      </c>
      <c r="E201" s="29"/>
      <c r="F201" s="26"/>
      <c r="G201" s="29"/>
      <c r="H201" s="29"/>
      <c r="I201" s="29"/>
    </row>
    <row r="202" spans="1:9" ht="18">
      <c r="A202" s="29" t="s">
        <v>124</v>
      </c>
      <c r="B202" s="28">
        <v>4</v>
      </c>
      <c r="C202" s="28">
        <v>4</v>
      </c>
      <c r="D202" s="28"/>
      <c r="E202" s="29"/>
      <c r="F202" s="29"/>
      <c r="G202" s="29"/>
      <c r="H202" s="29"/>
      <c r="I202" s="29"/>
    </row>
    <row r="203" spans="1:9" ht="18">
      <c r="A203" s="29" t="s">
        <v>215</v>
      </c>
      <c r="B203" s="28">
        <v>2</v>
      </c>
      <c r="C203" s="28"/>
      <c r="D203" s="28"/>
      <c r="E203" s="26"/>
      <c r="F203" s="29"/>
      <c r="G203" s="29"/>
      <c r="H203" s="29"/>
      <c r="I203" s="29"/>
    </row>
    <row r="204" spans="1:9" ht="18">
      <c r="A204" s="29" t="s">
        <v>125</v>
      </c>
      <c r="B204" s="28"/>
      <c r="C204" s="28">
        <v>2</v>
      </c>
      <c r="D204" s="28"/>
      <c r="E204" s="29">
        <v>1</v>
      </c>
      <c r="F204" s="29"/>
      <c r="G204" s="29"/>
      <c r="H204" s="29"/>
      <c r="I204" s="29"/>
    </row>
    <row r="205" spans="1:9" ht="18">
      <c r="A205" s="29" t="s">
        <v>186</v>
      </c>
      <c r="B205" s="28">
        <v>25</v>
      </c>
      <c r="C205" s="28">
        <v>11</v>
      </c>
      <c r="D205" s="28"/>
      <c r="E205" s="29"/>
      <c r="F205" s="29"/>
      <c r="G205" s="29"/>
      <c r="H205" s="29"/>
      <c r="I205" s="29"/>
    </row>
    <row r="206" spans="1:9" ht="18">
      <c r="A206" s="29" t="s">
        <v>179</v>
      </c>
      <c r="B206" s="28">
        <v>4</v>
      </c>
      <c r="C206" s="28">
        <v>1</v>
      </c>
      <c r="D206" s="28">
        <v>2</v>
      </c>
      <c r="E206" s="29"/>
      <c r="F206" s="29"/>
      <c r="G206" s="29"/>
      <c r="H206" s="29"/>
      <c r="I206" s="29"/>
    </row>
    <row r="207" spans="1:9" ht="18">
      <c r="A207" s="29" t="s">
        <v>151</v>
      </c>
      <c r="B207" s="28"/>
      <c r="C207" s="28">
        <v>2</v>
      </c>
      <c r="D207" s="28"/>
      <c r="E207" s="29"/>
      <c r="F207" s="29"/>
      <c r="G207" s="29"/>
      <c r="H207" s="29"/>
      <c r="I207" s="29"/>
    </row>
    <row r="208" spans="1:9" ht="18">
      <c r="A208" s="29" t="s">
        <v>212</v>
      </c>
      <c r="B208" s="28">
        <v>9</v>
      </c>
      <c r="C208" s="28">
        <v>1</v>
      </c>
      <c r="D208" s="28">
        <v>1</v>
      </c>
      <c r="E208" s="29"/>
      <c r="F208" s="29"/>
      <c r="G208" s="29"/>
      <c r="H208" s="29"/>
      <c r="I208" s="29"/>
    </row>
    <row r="209" spans="1:9" ht="18">
      <c r="A209" s="29" t="s">
        <v>142</v>
      </c>
      <c r="B209" s="28">
        <v>37</v>
      </c>
      <c r="C209" s="28">
        <v>7</v>
      </c>
      <c r="D209" s="28">
        <v>3</v>
      </c>
      <c r="E209" s="29"/>
      <c r="F209" s="29"/>
      <c r="G209" s="29"/>
      <c r="H209" s="29"/>
      <c r="I209" s="29"/>
    </row>
    <row r="210" spans="1:9" ht="18">
      <c r="A210" s="29" t="s">
        <v>163</v>
      </c>
      <c r="B210" s="28">
        <v>1</v>
      </c>
      <c r="C210" s="28">
        <v>1</v>
      </c>
      <c r="D210" s="28"/>
      <c r="E210" s="29"/>
      <c r="F210" s="29"/>
      <c r="G210" s="29"/>
      <c r="H210" s="29"/>
      <c r="I210" s="29"/>
    </row>
    <row r="211" spans="1:9" ht="18">
      <c r="A211" s="29" t="s">
        <v>133</v>
      </c>
      <c r="B211" s="28">
        <v>19</v>
      </c>
      <c r="C211" s="28">
        <v>16</v>
      </c>
      <c r="D211" s="28">
        <v>1</v>
      </c>
      <c r="E211" s="29"/>
      <c r="F211" s="29"/>
      <c r="G211" s="29"/>
      <c r="H211" s="29"/>
      <c r="I211" s="29"/>
    </row>
    <row r="212" spans="1:9" ht="18">
      <c r="A212" s="29" t="s">
        <v>137</v>
      </c>
      <c r="B212" s="28">
        <v>32</v>
      </c>
      <c r="C212" s="28">
        <v>6</v>
      </c>
      <c r="D212" s="28">
        <v>5</v>
      </c>
      <c r="E212" s="29"/>
      <c r="F212" s="29"/>
      <c r="G212" s="29"/>
      <c r="H212" s="29"/>
      <c r="I212" s="29"/>
    </row>
    <row r="213" spans="1:9" ht="18">
      <c r="A213" s="29" t="s">
        <v>200</v>
      </c>
      <c r="B213" s="28">
        <v>25</v>
      </c>
      <c r="C213" s="28">
        <v>5</v>
      </c>
      <c r="D213" s="28">
        <v>3</v>
      </c>
      <c r="E213" s="29"/>
      <c r="F213" s="29"/>
      <c r="G213" s="29"/>
      <c r="H213" s="29"/>
      <c r="I213" s="29"/>
    </row>
    <row r="214" spans="1:9" ht="18">
      <c r="A214" s="29" t="s">
        <v>43</v>
      </c>
      <c r="B214" s="28"/>
      <c r="C214" s="28">
        <v>1</v>
      </c>
      <c r="D214" s="28"/>
      <c r="E214" s="29"/>
      <c r="F214" s="29">
        <v>0</v>
      </c>
      <c r="G214" s="29"/>
      <c r="H214" s="29"/>
      <c r="I214" s="29"/>
    </row>
    <row r="215" spans="1:9" ht="18">
      <c r="A215" s="29" t="s">
        <v>44</v>
      </c>
      <c r="B215" s="28"/>
      <c r="C215" s="28"/>
      <c r="D215" s="28"/>
      <c r="E215" s="29"/>
      <c r="F215" s="29"/>
      <c r="G215" s="29"/>
      <c r="H215" s="29"/>
      <c r="I215" s="29"/>
    </row>
    <row r="216" spans="1:9" ht="18">
      <c r="A216" s="29" t="s">
        <v>180</v>
      </c>
      <c r="B216" s="28">
        <v>4</v>
      </c>
      <c r="C216" s="28">
        <v>1</v>
      </c>
      <c r="D216" s="28"/>
      <c r="E216" s="29">
        <v>2</v>
      </c>
      <c r="F216" s="29"/>
      <c r="G216" s="29"/>
      <c r="H216" s="29"/>
      <c r="I216" s="29"/>
    </row>
    <row r="217" spans="1:9" ht="18">
      <c r="A217" s="29" t="s">
        <v>164</v>
      </c>
      <c r="B217" s="28">
        <v>1</v>
      </c>
      <c r="C217" s="28">
        <v>2</v>
      </c>
      <c r="D217" s="28"/>
      <c r="E217" s="29"/>
      <c r="F217" s="29"/>
      <c r="G217" s="29"/>
      <c r="H217" s="29"/>
      <c r="I217" s="29"/>
    </row>
    <row r="218" spans="1:9" ht="18">
      <c r="A218" s="29" t="s">
        <v>136</v>
      </c>
      <c r="B218" s="28">
        <v>2</v>
      </c>
      <c r="C218" s="28"/>
      <c r="D218" s="28"/>
      <c r="E218" s="29"/>
      <c r="F218" s="29"/>
      <c r="G218" s="29"/>
      <c r="H218" s="29"/>
      <c r="I218" s="29"/>
    </row>
    <row r="219" spans="1:9" ht="18">
      <c r="A219" s="29" t="s">
        <v>135</v>
      </c>
      <c r="B219" s="28">
        <v>3</v>
      </c>
      <c r="C219" s="28">
        <v>1</v>
      </c>
      <c r="D219" s="28"/>
      <c r="E219" s="29"/>
      <c r="F219" s="29"/>
      <c r="G219" s="29"/>
      <c r="H219" s="29"/>
      <c r="I219" s="29"/>
    </row>
    <row r="220" spans="1:9" ht="18">
      <c r="A220" s="29" t="s">
        <v>217</v>
      </c>
      <c r="B220" s="28">
        <v>1</v>
      </c>
      <c r="C220" s="28">
        <v>2</v>
      </c>
      <c r="D220" s="28"/>
      <c r="E220" s="29"/>
      <c r="F220" s="29"/>
      <c r="G220" s="29"/>
      <c r="H220" s="29"/>
      <c r="I220" s="29"/>
    </row>
    <row r="221" spans="1:9" ht="18">
      <c r="A221" s="29" t="s">
        <v>187</v>
      </c>
      <c r="B221" s="28">
        <v>9</v>
      </c>
      <c r="C221" s="28">
        <v>2</v>
      </c>
      <c r="D221" s="28"/>
      <c r="E221" s="29"/>
      <c r="F221" s="29"/>
      <c r="G221" s="29"/>
      <c r="H221" s="29"/>
      <c r="I221" s="29"/>
    </row>
    <row r="222" spans="1:9" ht="18">
      <c r="A222" s="29" t="s">
        <v>165</v>
      </c>
      <c r="B222" s="28">
        <v>18</v>
      </c>
      <c r="C222" s="28">
        <v>5</v>
      </c>
      <c r="D222" s="28"/>
      <c r="E222" s="29"/>
      <c r="F222" s="29"/>
      <c r="G222" s="29"/>
      <c r="H222" s="29"/>
      <c r="I222" s="29"/>
    </row>
    <row r="223" spans="1:9" ht="18">
      <c r="A223" s="29" t="s">
        <v>110</v>
      </c>
      <c r="B223" s="28">
        <v>1</v>
      </c>
      <c r="C223" s="28">
        <v>1</v>
      </c>
      <c r="D223" s="27"/>
      <c r="E223" s="29"/>
      <c r="F223" s="29"/>
      <c r="G223" s="29"/>
      <c r="H223" s="29"/>
      <c r="I223" s="29"/>
    </row>
    <row r="224" spans="1:9" ht="18">
      <c r="A224" s="29" t="s">
        <v>166</v>
      </c>
      <c r="B224" s="28">
        <v>3</v>
      </c>
      <c r="C224" s="28">
        <v>2</v>
      </c>
      <c r="D224" s="28"/>
      <c r="E224" s="29"/>
      <c r="F224" s="29"/>
      <c r="G224" s="29"/>
      <c r="H224" s="29"/>
      <c r="I224" s="29"/>
    </row>
    <row r="225" spans="1:9" ht="18">
      <c r="A225" s="29" t="s">
        <v>181</v>
      </c>
      <c r="B225" s="28">
        <v>12</v>
      </c>
      <c r="C225" s="28"/>
      <c r="D225" s="28">
        <v>2</v>
      </c>
      <c r="E225" s="29"/>
      <c r="F225" s="29"/>
      <c r="G225" s="29"/>
      <c r="H225" s="29"/>
      <c r="I225" s="29"/>
    </row>
    <row r="226" spans="1:9" ht="18">
      <c r="A226" s="29" t="s">
        <v>139</v>
      </c>
      <c r="B226" s="28"/>
      <c r="C226" s="28">
        <v>2</v>
      </c>
      <c r="D226" s="27"/>
      <c r="E226" s="29"/>
      <c r="F226" s="29"/>
      <c r="G226" s="29"/>
      <c r="H226" s="29"/>
      <c r="I226" s="29"/>
    </row>
    <row r="227" spans="1:9" ht="18">
      <c r="A227" s="29" t="s">
        <v>219</v>
      </c>
      <c r="B227" s="29"/>
      <c r="C227" s="28">
        <v>2</v>
      </c>
      <c r="D227" s="28"/>
      <c r="E227" s="29"/>
      <c r="F227" s="29"/>
      <c r="G227" s="29"/>
      <c r="H227" s="29"/>
      <c r="I227" s="29"/>
    </row>
    <row r="228" spans="1:9" ht="18">
      <c r="A228" s="29" t="s">
        <v>140</v>
      </c>
      <c r="B228" s="28">
        <v>2</v>
      </c>
      <c r="C228" s="28">
        <v>1</v>
      </c>
      <c r="D228" s="28"/>
      <c r="E228" s="29"/>
      <c r="F228" s="29"/>
      <c r="G228" s="29"/>
      <c r="H228" s="29"/>
      <c r="I228" s="29"/>
    </row>
    <row r="229" spans="1:9" ht="18">
      <c r="A229" s="29" t="s">
        <v>218</v>
      </c>
      <c r="B229" s="28">
        <v>1</v>
      </c>
      <c r="C229" s="28">
        <v>2</v>
      </c>
      <c r="D229" s="28"/>
      <c r="E229" s="29"/>
      <c r="F229" s="29"/>
      <c r="G229" s="29"/>
      <c r="H229" s="29"/>
      <c r="I229" s="29"/>
    </row>
    <row r="230" spans="1:9" ht="18">
      <c r="A230" s="29" t="s">
        <v>167</v>
      </c>
      <c r="B230" s="28">
        <v>29</v>
      </c>
      <c r="C230" s="28">
        <v>11</v>
      </c>
      <c r="D230" s="28">
        <v>3</v>
      </c>
      <c r="E230" s="29"/>
      <c r="F230" s="29"/>
      <c r="G230" s="29"/>
      <c r="H230" s="29"/>
      <c r="I230" s="29"/>
    </row>
    <row r="231" spans="1:9" ht="18">
      <c r="A231" s="29" t="s">
        <v>77</v>
      </c>
      <c r="B231" s="28">
        <v>25</v>
      </c>
      <c r="C231" s="28">
        <v>9</v>
      </c>
      <c r="D231" s="28">
        <v>13</v>
      </c>
      <c r="E231" s="29"/>
      <c r="F231" s="29"/>
      <c r="G231" s="29"/>
      <c r="H231" s="29"/>
      <c r="I231" s="29"/>
    </row>
    <row r="232" spans="1:9" ht="18">
      <c r="A232" s="29" t="s">
        <v>201</v>
      </c>
      <c r="B232" s="28">
        <v>15</v>
      </c>
      <c r="C232" s="28">
        <v>6</v>
      </c>
      <c r="D232" s="28"/>
      <c r="E232" s="29"/>
      <c r="F232" s="29"/>
      <c r="G232" s="29"/>
      <c r="H232" s="29"/>
      <c r="I232" s="29"/>
    </row>
    <row r="233" spans="1:9" ht="18">
      <c r="A233" s="29" t="s">
        <v>152</v>
      </c>
      <c r="B233" s="28">
        <v>22</v>
      </c>
      <c r="C233" s="28">
        <v>8</v>
      </c>
      <c r="D233" s="28">
        <v>1</v>
      </c>
      <c r="E233" s="29"/>
      <c r="F233" s="29"/>
      <c r="G233" s="29"/>
      <c r="H233" s="29"/>
      <c r="I233" s="29"/>
    </row>
    <row r="234" spans="1:9" ht="18">
      <c r="A234" s="29" t="s">
        <v>188</v>
      </c>
      <c r="B234" s="28">
        <v>7</v>
      </c>
      <c r="C234" s="28">
        <v>1</v>
      </c>
      <c r="D234" s="28">
        <v>1</v>
      </c>
      <c r="E234" s="29"/>
      <c r="F234" s="29"/>
      <c r="G234" s="29"/>
      <c r="H234" s="29"/>
      <c r="I234" s="29"/>
    </row>
    <row r="235" spans="1:9" ht="18">
      <c r="A235" s="29" t="s">
        <v>153</v>
      </c>
      <c r="B235" s="28">
        <v>23</v>
      </c>
      <c r="C235" s="28">
        <v>5</v>
      </c>
      <c r="D235" s="28">
        <v>1</v>
      </c>
      <c r="E235" s="29"/>
      <c r="F235" s="29"/>
      <c r="G235" s="29"/>
      <c r="H235" s="29"/>
      <c r="I235" s="29"/>
    </row>
    <row r="236" spans="1:9" ht="18">
      <c r="A236" s="29" t="s">
        <v>111</v>
      </c>
      <c r="B236" s="28">
        <v>19</v>
      </c>
      <c r="C236" s="28">
        <v>7</v>
      </c>
      <c r="D236" s="28">
        <v>2</v>
      </c>
      <c r="E236" s="29"/>
      <c r="F236" s="29"/>
      <c r="G236" s="29"/>
      <c r="H236" s="29"/>
      <c r="I236" s="29"/>
    </row>
    <row r="237" spans="1:9" ht="18">
      <c r="A237" s="29" t="s">
        <v>202</v>
      </c>
      <c r="B237" s="28"/>
      <c r="C237" s="28">
        <v>2</v>
      </c>
      <c r="D237" s="28"/>
      <c r="E237" s="29"/>
      <c r="F237" s="29"/>
      <c r="G237" s="29"/>
      <c r="H237" s="29"/>
      <c r="I237" s="29"/>
    </row>
    <row r="238" spans="1:9" ht="18">
      <c r="A238" s="29" t="s">
        <v>203</v>
      </c>
      <c r="B238" s="28">
        <v>10</v>
      </c>
      <c r="C238" s="28">
        <v>5</v>
      </c>
      <c r="D238" s="28"/>
      <c r="E238" s="29"/>
      <c r="F238" s="29">
        <v>3</v>
      </c>
      <c r="G238" s="29"/>
      <c r="H238" s="29"/>
      <c r="I238" s="29"/>
    </row>
    <row r="239" spans="1:9" ht="18">
      <c r="A239" s="29" t="s">
        <v>175</v>
      </c>
      <c r="B239" s="28">
        <v>36</v>
      </c>
      <c r="C239" s="28">
        <v>10</v>
      </c>
      <c r="D239" s="28">
        <v>4</v>
      </c>
      <c r="E239" s="29"/>
      <c r="F239" s="29"/>
      <c r="G239" s="29"/>
      <c r="H239" s="29"/>
      <c r="I239" s="29"/>
    </row>
    <row r="240" spans="1:9" ht="18">
      <c r="A240" s="29" t="s">
        <v>176</v>
      </c>
      <c r="B240" s="28">
        <v>25</v>
      </c>
      <c r="C240" s="28">
        <v>10</v>
      </c>
      <c r="D240" s="28"/>
      <c r="E240" s="29">
        <v>17</v>
      </c>
      <c r="F240" s="29"/>
      <c r="G240" s="29"/>
      <c r="H240" s="29"/>
      <c r="I240" s="29"/>
    </row>
    <row r="241" spans="1:9" ht="18">
      <c r="A241" s="29" t="s">
        <v>138</v>
      </c>
      <c r="B241" s="28">
        <v>18</v>
      </c>
      <c r="C241" s="28">
        <v>3</v>
      </c>
      <c r="D241" s="28"/>
      <c r="E241" s="29"/>
      <c r="F241" s="29"/>
      <c r="G241" s="29"/>
      <c r="H241" s="29"/>
      <c r="I241" s="29"/>
    </row>
    <row r="242" spans="1:9" ht="18">
      <c r="A242" s="29" t="s">
        <v>204</v>
      </c>
      <c r="B242" s="28">
        <v>2</v>
      </c>
      <c r="C242" s="28">
        <v>2</v>
      </c>
      <c r="D242" s="28"/>
      <c r="E242" s="29"/>
      <c r="F242" s="29"/>
      <c r="G242" s="29"/>
      <c r="H242" s="29"/>
      <c r="I242" s="29"/>
    </row>
    <row r="243" spans="1:9" ht="18">
      <c r="A243" s="29" t="s">
        <v>112</v>
      </c>
      <c r="B243" s="28">
        <v>1</v>
      </c>
      <c r="C243" s="28">
        <v>1</v>
      </c>
      <c r="D243" s="28"/>
      <c r="E243" s="29"/>
      <c r="F243" s="33"/>
      <c r="G243" s="29"/>
      <c r="H243" s="29"/>
      <c r="I243" s="29"/>
    </row>
    <row r="244" spans="1:9" ht="18">
      <c r="A244" s="29" t="s">
        <v>126</v>
      </c>
      <c r="B244" s="28">
        <v>17</v>
      </c>
      <c r="C244" s="28">
        <v>4</v>
      </c>
      <c r="D244" s="28">
        <v>3</v>
      </c>
      <c r="E244" s="29"/>
      <c r="F244" s="29"/>
      <c r="G244" s="29"/>
      <c r="H244" s="29"/>
      <c r="I244" s="29"/>
    </row>
    <row r="245" spans="1:9" ht="18">
      <c r="A245" s="29" t="s">
        <v>92</v>
      </c>
      <c r="B245" s="28"/>
      <c r="C245" s="28">
        <v>1</v>
      </c>
      <c r="D245" s="28"/>
      <c r="E245" s="33"/>
      <c r="F245" s="29"/>
      <c r="G245" s="29"/>
      <c r="H245" s="29"/>
      <c r="I245" s="29"/>
    </row>
    <row r="246" spans="1:9" ht="18">
      <c r="A246" s="29" t="s">
        <v>178</v>
      </c>
      <c r="B246" s="28">
        <v>14</v>
      </c>
      <c r="C246" s="28">
        <v>2</v>
      </c>
      <c r="D246" s="28"/>
      <c r="E246" s="29"/>
      <c r="F246" s="29"/>
      <c r="G246" s="29"/>
      <c r="H246" s="29"/>
      <c r="I246" s="29"/>
    </row>
    <row r="247" spans="1:9" ht="18">
      <c r="A247" s="29" t="s">
        <v>199</v>
      </c>
      <c r="B247" s="28">
        <v>7</v>
      </c>
      <c r="C247" s="28">
        <v>1</v>
      </c>
      <c r="D247" s="28"/>
      <c r="E247" s="29"/>
      <c r="F247" s="29"/>
      <c r="G247" s="29"/>
      <c r="H247" s="29"/>
      <c r="I247" s="29"/>
    </row>
    <row r="248" spans="1:9" ht="18">
      <c r="A248" s="29" t="s">
        <v>141</v>
      </c>
      <c r="B248" s="28">
        <v>1</v>
      </c>
      <c r="C248" s="28">
        <v>2</v>
      </c>
      <c r="D248" s="28"/>
      <c r="E248" s="29"/>
      <c r="F248" s="29"/>
      <c r="G248" s="29"/>
      <c r="H248" s="29"/>
      <c r="I248" s="29"/>
    </row>
    <row r="249" spans="1:9" ht="18">
      <c r="A249" s="29" t="s">
        <v>154</v>
      </c>
      <c r="B249" s="28">
        <v>5</v>
      </c>
      <c r="C249" s="28">
        <v>1</v>
      </c>
      <c r="D249" s="28"/>
      <c r="E249" s="29"/>
      <c r="F249" s="29"/>
      <c r="G249" s="29"/>
      <c r="H249" s="29"/>
      <c r="I249" s="29"/>
    </row>
    <row r="250" spans="1:9" ht="18">
      <c r="A250" s="29" t="s">
        <v>93</v>
      </c>
      <c r="B250" s="28">
        <v>1</v>
      </c>
      <c r="C250" s="28">
        <v>1</v>
      </c>
      <c r="D250" s="28"/>
      <c r="E250" s="29"/>
      <c r="F250" s="29"/>
      <c r="G250" s="29"/>
      <c r="H250" s="29"/>
      <c r="I250" s="29"/>
    </row>
    <row r="251" spans="1:9" ht="18">
      <c r="A251" s="29" t="s">
        <v>182</v>
      </c>
      <c r="B251" s="28">
        <v>6</v>
      </c>
      <c r="C251" s="28">
        <v>2</v>
      </c>
      <c r="D251" s="28">
        <v>2</v>
      </c>
      <c r="E251" s="29"/>
      <c r="F251" s="27"/>
      <c r="G251" s="29"/>
      <c r="H251" s="29"/>
      <c r="I251" s="29"/>
    </row>
    <row r="252" spans="1:9" ht="18">
      <c r="A252" s="29" t="s">
        <v>221</v>
      </c>
      <c r="B252" s="28"/>
      <c r="C252" s="28">
        <v>2</v>
      </c>
      <c r="D252" s="28"/>
      <c r="E252" s="29"/>
      <c r="F252" s="29"/>
      <c r="G252" s="29"/>
      <c r="H252" s="29"/>
      <c r="I252" s="29"/>
    </row>
    <row r="253" spans="1:9" ht="18">
      <c r="A253" s="29" t="s">
        <v>155</v>
      </c>
      <c r="B253" s="28">
        <v>12</v>
      </c>
      <c r="C253" s="28">
        <v>2</v>
      </c>
      <c r="D253" s="28">
        <v>2</v>
      </c>
      <c r="E253" s="27"/>
      <c r="F253" s="33"/>
      <c r="G253" s="29"/>
      <c r="H253" s="29"/>
      <c r="I253" s="29"/>
    </row>
    <row r="254" spans="1:9" ht="18">
      <c r="A254" s="29" t="s">
        <v>156</v>
      </c>
      <c r="B254" s="28">
        <v>6</v>
      </c>
      <c r="C254" s="28">
        <v>3</v>
      </c>
      <c r="D254" s="28"/>
      <c r="E254" s="29"/>
      <c r="F254" s="29"/>
      <c r="G254" s="29"/>
      <c r="H254" s="29"/>
      <c r="I254" s="29"/>
    </row>
    <row r="255" spans="1:9" ht="18">
      <c r="A255" s="29" t="s">
        <v>190</v>
      </c>
      <c r="B255" s="28">
        <v>10</v>
      </c>
      <c r="C255" s="28">
        <v>3</v>
      </c>
      <c r="D255" s="28"/>
      <c r="E255" s="33"/>
      <c r="F255" s="29"/>
      <c r="G255" s="29"/>
      <c r="H255" s="29"/>
      <c r="I255" s="29"/>
    </row>
    <row r="256" spans="1:9" ht="18">
      <c r="A256" s="29" t="s">
        <v>113</v>
      </c>
      <c r="B256" s="28">
        <v>21</v>
      </c>
      <c r="C256" s="28">
        <v>5</v>
      </c>
      <c r="D256" s="28">
        <v>5</v>
      </c>
      <c r="E256" s="29"/>
      <c r="F256" s="29"/>
      <c r="G256" s="29"/>
      <c r="H256" s="29"/>
      <c r="I256" s="29"/>
    </row>
    <row r="257" spans="1:9" ht="18">
      <c r="A257" s="29" t="s">
        <v>183</v>
      </c>
      <c r="B257" s="28">
        <v>26</v>
      </c>
      <c r="C257" s="28">
        <v>5</v>
      </c>
      <c r="D257" s="28">
        <v>1</v>
      </c>
      <c r="E257" s="29"/>
      <c r="F257" s="29"/>
      <c r="G257" s="29"/>
      <c r="H257" s="29"/>
      <c r="I257" s="29"/>
    </row>
    <row r="258" spans="1:9" ht="18">
      <c r="A258" s="29" t="s">
        <v>143</v>
      </c>
      <c r="B258" s="28">
        <v>9</v>
      </c>
      <c r="C258" s="28">
        <v>2</v>
      </c>
      <c r="D258" s="29"/>
      <c r="E258" s="29"/>
      <c r="F258" s="29"/>
      <c r="G258" s="33"/>
      <c r="H258" s="29"/>
      <c r="I258" s="29"/>
    </row>
    <row r="259" spans="1:9" ht="18">
      <c r="A259" s="29" t="s">
        <v>168</v>
      </c>
      <c r="B259" s="28"/>
      <c r="C259" s="28">
        <v>2</v>
      </c>
      <c r="D259" s="29"/>
      <c r="E259" s="29"/>
      <c r="F259" s="29"/>
      <c r="G259" s="29"/>
      <c r="H259" s="29"/>
      <c r="I259" s="29"/>
    </row>
    <row r="260" spans="1:9" ht="18">
      <c r="A260" s="16" t="s">
        <v>115</v>
      </c>
      <c r="B260" s="19">
        <v>1089</v>
      </c>
      <c r="C260" s="19">
        <v>404</v>
      </c>
      <c r="D260" s="19">
        <v>109</v>
      </c>
      <c r="E260" s="41"/>
      <c r="F260" s="41"/>
      <c r="G260" s="41"/>
      <c r="H260" s="16"/>
      <c r="I260" s="5"/>
    </row>
    <row r="261" spans="1:9" ht="18">
      <c r="A261" s="41"/>
      <c r="B261" s="50"/>
      <c r="C261" s="50"/>
      <c r="D261" s="50"/>
      <c r="E261" s="41"/>
      <c r="F261" s="41"/>
      <c r="G261" s="41"/>
      <c r="H261" s="41"/>
      <c r="I261" s="41"/>
    </row>
    <row r="262" spans="1:9" ht="18">
      <c r="A262" s="41"/>
      <c r="B262" s="48" t="s">
        <v>0</v>
      </c>
      <c r="C262" s="48" t="s">
        <v>1</v>
      </c>
      <c r="D262" s="48" t="s">
        <v>59</v>
      </c>
      <c r="E262" s="41"/>
      <c r="F262" s="41"/>
      <c r="G262" s="41"/>
      <c r="H262" s="41"/>
      <c r="I262" s="41"/>
    </row>
    <row r="263" spans="1:9" ht="18">
      <c r="A263" s="48" t="s">
        <v>97</v>
      </c>
      <c r="B263" s="50"/>
      <c r="C263" s="50"/>
      <c r="D263" s="50"/>
      <c r="E263" s="41"/>
      <c r="F263" s="41"/>
      <c r="G263" s="7"/>
      <c r="H263" s="41"/>
      <c r="I263" s="41"/>
    </row>
    <row r="264" spans="1:9" ht="18">
      <c r="A264" s="13" t="s">
        <v>207</v>
      </c>
      <c r="B264" s="15">
        <v>4</v>
      </c>
      <c r="C264" s="15">
        <v>3</v>
      </c>
      <c r="D264" s="15"/>
      <c r="E264" s="7"/>
      <c r="F264" s="7"/>
      <c r="G264" s="7"/>
      <c r="H264" s="7"/>
      <c r="I264" s="7"/>
    </row>
    <row r="265" spans="1:9" ht="18">
      <c r="A265" s="7" t="s">
        <v>78</v>
      </c>
      <c r="B265" s="15">
        <v>15</v>
      </c>
      <c r="C265" s="15">
        <v>4</v>
      </c>
      <c r="D265" s="15">
        <v>7</v>
      </c>
      <c r="E265" s="41"/>
      <c r="F265" s="41"/>
      <c r="G265" s="48"/>
      <c r="H265" s="7"/>
      <c r="I265" s="7"/>
    </row>
    <row r="266" spans="1:9" ht="18">
      <c r="A266" s="7" t="s">
        <v>98</v>
      </c>
      <c r="B266" s="50"/>
      <c r="C266" s="50">
        <v>1</v>
      </c>
      <c r="D266" s="50"/>
      <c r="E266" s="41"/>
      <c r="F266" s="41"/>
      <c r="G266" s="41"/>
      <c r="H266" s="41"/>
      <c r="I266" s="41"/>
    </row>
    <row r="267" spans="1:9" ht="18">
      <c r="A267" s="53" t="s">
        <v>120</v>
      </c>
      <c r="B267" s="48">
        <v>19</v>
      </c>
      <c r="C267" s="48">
        <v>8</v>
      </c>
      <c r="D267" s="48">
        <v>7</v>
      </c>
      <c r="E267" s="41"/>
      <c r="F267" s="41"/>
      <c r="G267" s="49"/>
      <c r="H267" s="48"/>
      <c r="I267" s="50"/>
    </row>
    <row r="268" spans="1:9" ht="18">
      <c r="A268" s="53"/>
      <c r="B268" s="48"/>
      <c r="C268" s="48"/>
      <c r="D268" s="48"/>
      <c r="E268" s="41"/>
      <c r="F268" s="41"/>
      <c r="G268" s="49"/>
      <c r="H268" s="48"/>
      <c r="I268" s="50"/>
    </row>
    <row r="269" spans="1:9" ht="18">
      <c r="A269" s="53" t="s">
        <v>258</v>
      </c>
      <c r="B269" s="48" t="s">
        <v>0</v>
      </c>
      <c r="C269" s="48" t="s">
        <v>1</v>
      </c>
      <c r="D269" s="48" t="s">
        <v>59</v>
      </c>
      <c r="E269" s="41"/>
      <c r="F269" s="41"/>
      <c r="G269" s="49"/>
      <c r="H269" s="48"/>
      <c r="I269" s="50"/>
    </row>
    <row r="270" spans="1:9" ht="18">
      <c r="A270" s="52" t="s">
        <v>259</v>
      </c>
      <c r="B270" s="50"/>
      <c r="C270" s="50">
        <v>2</v>
      </c>
      <c r="D270" s="48"/>
      <c r="E270" s="41"/>
      <c r="F270" s="41"/>
      <c r="G270" s="49"/>
      <c r="H270" s="48"/>
      <c r="I270" s="50"/>
    </row>
    <row r="271" spans="1:9" ht="18">
      <c r="A271" s="52" t="s">
        <v>260</v>
      </c>
      <c r="B271" s="50">
        <v>12</v>
      </c>
      <c r="C271" s="50">
        <v>2</v>
      </c>
      <c r="D271" s="50"/>
      <c r="E271" s="41"/>
      <c r="F271" s="41"/>
      <c r="G271" s="49"/>
      <c r="H271" s="48"/>
      <c r="I271" s="50"/>
    </row>
    <row r="272" spans="1:9" ht="18">
      <c r="A272" s="52" t="s">
        <v>261</v>
      </c>
      <c r="B272" s="50"/>
      <c r="C272" s="50">
        <v>2</v>
      </c>
      <c r="D272" s="50"/>
      <c r="E272" s="41"/>
      <c r="F272" s="41"/>
      <c r="G272" s="49"/>
      <c r="H272" s="48"/>
      <c r="I272" s="50"/>
    </row>
    <row r="273" spans="1:9" ht="18">
      <c r="A273" s="52" t="s">
        <v>262</v>
      </c>
      <c r="B273" s="50">
        <v>1</v>
      </c>
      <c r="C273" s="50">
        <v>3</v>
      </c>
      <c r="D273" s="50"/>
      <c r="E273" s="41"/>
      <c r="F273" s="41"/>
      <c r="G273" s="49"/>
      <c r="H273" s="48"/>
      <c r="I273" s="50"/>
    </row>
    <row r="274" spans="1:9" ht="18">
      <c r="A274" s="52" t="s">
        <v>263</v>
      </c>
      <c r="B274" s="50"/>
      <c r="C274" s="50">
        <v>2</v>
      </c>
      <c r="D274" s="50"/>
      <c r="E274" s="41"/>
      <c r="F274" s="41"/>
      <c r="G274" s="49"/>
      <c r="H274" s="48"/>
      <c r="I274" s="50"/>
    </row>
    <row r="275" spans="1:9" ht="18">
      <c r="A275" s="52" t="s">
        <v>603</v>
      </c>
      <c r="B275" s="50"/>
      <c r="C275" s="50">
        <v>2</v>
      </c>
      <c r="D275" s="41"/>
      <c r="E275" s="41"/>
      <c r="F275" s="41"/>
      <c r="G275" s="41"/>
      <c r="H275" s="41"/>
      <c r="I275" s="41"/>
    </row>
    <row r="276" spans="1:9" ht="18">
      <c r="A276" s="52" t="s">
        <v>264</v>
      </c>
      <c r="B276" s="50">
        <v>1</v>
      </c>
      <c r="C276" s="50">
        <v>4</v>
      </c>
      <c r="D276" s="41"/>
      <c r="E276" s="41"/>
      <c r="F276" s="41"/>
      <c r="G276" s="41"/>
      <c r="H276" s="41"/>
      <c r="I276" s="41"/>
    </row>
    <row r="277" spans="1:9" ht="18">
      <c r="A277" s="53" t="s">
        <v>274</v>
      </c>
      <c r="B277" s="49">
        <v>14</v>
      </c>
      <c r="C277" s="49">
        <v>17</v>
      </c>
      <c r="D277" s="49"/>
      <c r="E277" s="49"/>
      <c r="F277" s="49"/>
      <c r="G277" s="49"/>
      <c r="H277" s="49"/>
      <c r="I277" s="41"/>
    </row>
    <row r="278" spans="1:9" ht="18">
      <c r="A278" s="52"/>
      <c r="B278" s="41"/>
      <c r="C278" s="41"/>
      <c r="D278" s="41"/>
      <c r="E278" s="41"/>
      <c r="F278" s="41"/>
      <c r="G278" s="41"/>
      <c r="H278" s="41"/>
      <c r="I278" s="41"/>
    </row>
    <row r="279" spans="1:9" ht="18">
      <c r="A279" s="49" t="s">
        <v>114</v>
      </c>
      <c r="B279" s="48">
        <v>1701</v>
      </c>
      <c r="C279" s="48">
        <v>750</v>
      </c>
      <c r="D279" s="48">
        <v>185</v>
      </c>
      <c r="E279" s="41"/>
      <c r="F279" s="41"/>
      <c r="G279" s="41"/>
      <c r="H279" s="49"/>
      <c r="I279" s="41"/>
    </row>
    <row r="280" spans="1:9" ht="18">
      <c r="A280" s="41"/>
      <c r="B280" s="41"/>
      <c r="C280" s="41"/>
      <c r="D280" s="41"/>
      <c r="E280" s="41"/>
      <c r="F280" s="41"/>
      <c r="G280" s="41"/>
      <c r="H280" s="41"/>
      <c r="I280" s="41"/>
    </row>
    <row r="281" spans="1:9" ht="18">
      <c r="A281" s="41"/>
      <c r="B281" s="41"/>
      <c r="C281" s="41"/>
      <c r="D281" s="41"/>
      <c r="E281" s="41"/>
      <c r="F281" s="41"/>
      <c r="G281" s="41"/>
      <c r="H281" s="41"/>
      <c r="I281" s="41"/>
    </row>
    <row r="282" spans="1:9" ht="18">
      <c r="A282" s="41" t="s">
        <v>121</v>
      </c>
      <c r="B282" s="41">
        <v>10.875955319999999</v>
      </c>
      <c r="C282" s="41"/>
      <c r="D282" s="41"/>
      <c r="E282" s="41"/>
      <c r="F282" s="41"/>
      <c r="G282" s="41"/>
      <c r="H282" s="41"/>
      <c r="I282" s="41"/>
    </row>
    <row r="283" spans="1:9" ht="18">
      <c r="A283" s="41"/>
      <c r="B283" s="41"/>
      <c r="C283" s="41"/>
      <c r="D283" s="41"/>
      <c r="E283" s="41"/>
      <c r="F283" s="41"/>
      <c r="G283" s="41"/>
      <c r="H283" s="41"/>
      <c r="I283" s="41"/>
    </row>
    <row r="284" spans="1:9" ht="18">
      <c r="A284" s="41"/>
      <c r="B284" s="41"/>
      <c r="C284" s="41"/>
      <c r="D284" s="41"/>
      <c r="E284" s="41"/>
      <c r="F284" s="41"/>
      <c r="G284" s="41"/>
      <c r="H284" s="41"/>
      <c r="I284" s="41"/>
    </row>
    <row r="285" spans="1:9" ht="18">
      <c r="A285" s="41"/>
      <c r="B285" s="41"/>
      <c r="C285" s="41"/>
      <c r="D285" s="41"/>
      <c r="E285" s="41"/>
      <c r="F285" s="41"/>
      <c r="G285" s="41"/>
      <c r="H285" s="41"/>
      <c r="I285" s="41"/>
    </row>
    <row r="286" spans="1:9" ht="18">
      <c r="A286" s="41"/>
      <c r="B286" s="41"/>
      <c r="C286" s="41"/>
      <c r="D286" s="41"/>
      <c r="E286" s="41"/>
      <c r="F286" s="41"/>
      <c r="G286" s="41"/>
      <c r="H286" s="41"/>
      <c r="I286" s="41"/>
    </row>
    <row r="287" spans="1:9" ht="18">
      <c r="A287" s="41"/>
      <c r="B287" s="41"/>
      <c r="C287" s="41"/>
      <c r="D287" s="41"/>
      <c r="E287" s="41"/>
      <c r="F287" s="41"/>
      <c r="G287" s="41"/>
      <c r="H287" s="41"/>
      <c r="I287" s="41"/>
    </row>
    <row r="288" spans="1:9" ht="18">
      <c r="A288" s="41"/>
      <c r="B288" s="41"/>
      <c r="C288" s="41"/>
      <c r="D288" s="41"/>
      <c r="E288" s="41"/>
      <c r="F288" s="41"/>
      <c r="G288" s="41"/>
      <c r="H288" s="41"/>
      <c r="I288" s="41"/>
    </row>
    <row r="289" spans="1:9" ht="18">
      <c r="A289" s="41"/>
      <c r="B289" s="41"/>
      <c r="C289" s="41"/>
      <c r="D289" s="41"/>
      <c r="E289" s="41"/>
      <c r="F289" s="41"/>
      <c r="G289" s="41"/>
      <c r="H289" s="41"/>
      <c r="I289" s="41"/>
    </row>
    <row r="290" spans="1:9" ht="18">
      <c r="A290" s="41"/>
      <c r="B290" s="41"/>
      <c r="C290" s="41"/>
      <c r="D290" s="41"/>
      <c r="E290" s="41"/>
      <c r="F290" s="41"/>
      <c r="G290" s="41"/>
      <c r="H290" s="41"/>
      <c r="I290" s="41"/>
    </row>
    <row r="291" spans="1:9" ht="18">
      <c r="A291" s="41"/>
      <c r="B291" s="41"/>
      <c r="C291" s="41"/>
      <c r="D291" s="41"/>
      <c r="E291" s="41"/>
      <c r="F291" s="41"/>
      <c r="G291" s="41"/>
      <c r="H291" s="41"/>
      <c r="I291" s="41"/>
    </row>
    <row r="292" spans="1:9" ht="18">
      <c r="A292" s="41"/>
      <c r="B292" s="41"/>
      <c r="C292" s="41"/>
      <c r="D292" s="41"/>
      <c r="E292" s="41"/>
      <c r="F292" s="41"/>
      <c r="G292" s="41"/>
      <c r="H292" s="41"/>
      <c r="I292" s="41"/>
    </row>
    <row r="293" spans="1:9" ht="18">
      <c r="A293" s="41"/>
      <c r="B293" s="41"/>
      <c r="C293" s="41"/>
      <c r="D293" s="41"/>
      <c r="E293" s="41"/>
      <c r="F293" s="41"/>
      <c r="G293" s="41"/>
      <c r="H293" s="41"/>
      <c r="I293" s="41"/>
    </row>
    <row r="294" spans="1:9" ht="18">
      <c r="A294" s="41"/>
      <c r="B294" s="41"/>
      <c r="C294" s="41"/>
      <c r="D294" s="41"/>
      <c r="E294" s="41"/>
      <c r="F294" s="41"/>
      <c r="G294" s="41"/>
      <c r="H294" s="41"/>
      <c r="I294" s="41"/>
    </row>
    <row r="295" spans="1:9" ht="18">
      <c r="A295" s="41"/>
      <c r="B295" s="41"/>
      <c r="C295" s="41"/>
      <c r="D295" s="41"/>
      <c r="E295" s="41"/>
      <c r="F295" s="41"/>
      <c r="G295" s="41"/>
      <c r="H295" s="41"/>
      <c r="I295" s="41"/>
    </row>
    <row r="296" spans="1:9" ht="18">
      <c r="A296" s="41"/>
      <c r="B296" s="41"/>
      <c r="C296" s="41"/>
      <c r="D296" s="41"/>
      <c r="E296" s="41"/>
      <c r="F296" s="41"/>
      <c r="G296" s="41"/>
      <c r="H296" s="41"/>
      <c r="I296" s="41"/>
    </row>
    <row r="297" spans="1:9" ht="18">
      <c r="A297" s="41"/>
      <c r="B297" s="41"/>
      <c r="C297" s="41"/>
      <c r="D297" s="41"/>
      <c r="E297" s="41"/>
      <c r="F297" s="41"/>
      <c r="G297" s="41"/>
      <c r="H297" s="41"/>
      <c r="I297" s="41"/>
    </row>
    <row r="298" spans="1:9" ht="18">
      <c r="A298" s="41"/>
      <c r="B298" s="41"/>
      <c r="C298" s="41"/>
      <c r="D298" s="41"/>
      <c r="E298" s="41"/>
      <c r="F298" s="41"/>
      <c r="G298" s="41"/>
      <c r="H298" s="41"/>
      <c r="I298" s="41"/>
    </row>
    <row r="299" spans="1:9" ht="18">
      <c r="A299" s="41"/>
      <c r="B299" s="41"/>
      <c r="C299" s="41"/>
      <c r="D299" s="41"/>
      <c r="E299" s="41"/>
      <c r="F299" s="41"/>
      <c r="G299" s="41"/>
      <c r="H299" s="41"/>
      <c r="I299" s="41"/>
    </row>
    <row r="300" spans="1:9" ht="18">
      <c r="A300" s="41"/>
      <c r="B300" s="41"/>
      <c r="C300" s="41"/>
      <c r="D300" s="41"/>
      <c r="E300" s="41"/>
      <c r="F300" s="41"/>
      <c r="G300" s="41"/>
      <c r="H300" s="41"/>
      <c r="I300" s="41"/>
    </row>
    <row r="301" spans="1:9" ht="18">
      <c r="A301" s="41"/>
      <c r="B301" s="41"/>
      <c r="C301" s="41"/>
      <c r="D301" s="41"/>
      <c r="E301" s="41"/>
      <c r="F301" s="41"/>
      <c r="G301" s="41"/>
      <c r="H301" s="41"/>
      <c r="I301" s="41"/>
    </row>
    <row r="302" spans="1:9" ht="18">
      <c r="A302" s="41"/>
      <c r="B302" s="41"/>
      <c r="C302" s="41"/>
      <c r="D302" s="41"/>
      <c r="E302" s="41"/>
      <c r="F302" s="41"/>
      <c r="G302" s="41"/>
      <c r="H302" s="41"/>
      <c r="I302" s="41"/>
    </row>
    <row r="303" spans="1:9" ht="18">
      <c r="A303" s="41"/>
      <c r="B303" s="41"/>
      <c r="C303" s="41"/>
      <c r="D303" s="41"/>
      <c r="E303" s="41"/>
      <c r="F303" s="41"/>
      <c r="G303" s="41"/>
      <c r="H303" s="41"/>
      <c r="I303" s="41"/>
    </row>
    <row r="304" spans="1:9" ht="18">
      <c r="A304" s="41"/>
      <c r="B304" s="41"/>
      <c r="C304" s="41"/>
      <c r="D304" s="41"/>
      <c r="E304" s="41"/>
      <c r="F304" s="41"/>
      <c r="G304" s="41"/>
      <c r="H304" s="41"/>
      <c r="I304" s="41"/>
    </row>
    <row r="305" spans="1:9" ht="18">
      <c r="A305" s="41"/>
      <c r="B305" s="41"/>
      <c r="C305" s="41"/>
      <c r="D305" s="41"/>
      <c r="E305" s="41"/>
      <c r="F305" s="41"/>
      <c r="G305" s="41"/>
      <c r="H305" s="41"/>
      <c r="I305" s="41"/>
    </row>
    <row r="306" spans="1:9" ht="18">
      <c r="A306" s="41"/>
      <c r="B306" s="41"/>
      <c r="C306" s="41"/>
      <c r="D306" s="41"/>
      <c r="E306" s="41"/>
      <c r="F306" s="41"/>
      <c r="G306" s="41"/>
      <c r="H306" s="41"/>
      <c r="I306" s="41"/>
    </row>
    <row r="307" spans="1:9" ht="18">
      <c r="A307" s="41"/>
      <c r="B307" s="41"/>
      <c r="C307" s="41"/>
      <c r="D307" s="41"/>
      <c r="E307" s="41"/>
      <c r="F307" s="41"/>
      <c r="G307" s="41"/>
      <c r="H307" s="41"/>
      <c r="I307" s="41"/>
    </row>
    <row r="308" spans="1:9" ht="18">
      <c r="A308" s="41"/>
      <c r="B308" s="41"/>
      <c r="C308" s="41"/>
      <c r="D308" s="41"/>
      <c r="E308" s="41"/>
      <c r="F308" s="41"/>
      <c r="G308" s="41"/>
      <c r="H308" s="41"/>
      <c r="I308" s="41"/>
    </row>
    <row r="309" spans="1:9" ht="18">
      <c r="A309" s="41"/>
      <c r="B309" s="41"/>
      <c r="C309" s="41"/>
      <c r="D309" s="41"/>
      <c r="E309" s="41"/>
      <c r="F309" s="41"/>
      <c r="G309" s="41"/>
      <c r="H309" s="41"/>
      <c r="I309" s="41"/>
    </row>
    <row r="310" spans="1:9" ht="18">
      <c r="A310" s="41"/>
      <c r="B310" s="41"/>
      <c r="C310" s="41"/>
      <c r="D310" s="41"/>
      <c r="E310" s="41"/>
      <c r="F310" s="41"/>
      <c r="G310" s="41"/>
      <c r="H310" s="41"/>
      <c r="I310" s="41"/>
    </row>
    <row r="311" spans="1:9" ht="18">
      <c r="A311" s="41"/>
      <c r="B311" s="41"/>
      <c r="C311" s="41"/>
      <c r="D311" s="41"/>
      <c r="E311" s="41"/>
      <c r="F311" s="41"/>
      <c r="G311" s="41"/>
      <c r="H311" s="41"/>
      <c r="I311" s="41"/>
    </row>
    <row r="312" spans="1:9" ht="18">
      <c r="A312" s="41"/>
      <c r="B312" s="41"/>
      <c r="C312" s="41"/>
      <c r="D312" s="41"/>
      <c r="E312" s="41"/>
      <c r="F312" s="41"/>
      <c r="G312" s="41"/>
      <c r="H312" s="41"/>
      <c r="I312" s="41"/>
    </row>
    <row r="313" spans="1:9" ht="18">
      <c r="A313" s="41"/>
      <c r="B313" s="41"/>
      <c r="C313" s="41"/>
      <c r="D313" s="41"/>
      <c r="E313" s="41"/>
      <c r="F313" s="41"/>
      <c r="G313" s="41"/>
      <c r="H313" s="41"/>
      <c r="I313" s="41"/>
    </row>
    <row r="314" spans="1:9" ht="18">
      <c r="A314" s="41"/>
      <c r="B314" s="41"/>
      <c r="C314" s="41"/>
      <c r="D314" s="41"/>
      <c r="E314" s="41"/>
      <c r="F314" s="41"/>
      <c r="G314" s="41"/>
      <c r="H314" s="41"/>
      <c r="I314" s="41"/>
    </row>
    <row r="315" spans="1:9" ht="18">
      <c r="A315" s="41"/>
      <c r="B315" s="41"/>
      <c r="C315" s="41"/>
      <c r="D315" s="41"/>
      <c r="E315" s="41"/>
      <c r="F315" s="41"/>
      <c r="G315" s="41"/>
      <c r="H315" s="41"/>
      <c r="I315" s="41"/>
    </row>
  </sheetData>
  <sortState ref="A1:D93">
    <sortCondition ref="A1:A9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opLeftCell="A2" workbookViewId="0">
      <selection activeCell="H17" sqref="H17"/>
    </sheetView>
  </sheetViews>
  <sheetFormatPr baseColWidth="10" defaultRowHeight="20" x14ac:dyDescent="0"/>
  <cols>
    <col min="1" max="1" width="90.6640625" style="65" customWidth="1"/>
    <col min="2" max="3" width="10.83203125" style="61"/>
    <col min="4" max="4" width="17.5" style="61" customWidth="1"/>
    <col min="5" max="16384" width="10.83203125" style="65"/>
  </cols>
  <sheetData>
    <row r="1" spans="1:7" s="58" customFormat="1">
      <c r="A1" s="58" t="s">
        <v>31</v>
      </c>
      <c r="B1" s="58" t="s">
        <v>0</v>
      </c>
      <c r="C1" s="58" t="s">
        <v>1</v>
      </c>
      <c r="D1" s="58" t="s">
        <v>2</v>
      </c>
    </row>
    <row r="2" spans="1:7" s="58" customFormat="1">
      <c r="A2" s="58" t="s">
        <v>117</v>
      </c>
    </row>
    <row r="3" spans="1:7" s="60" customFormat="1">
      <c r="A3" s="5" t="s">
        <v>606</v>
      </c>
      <c r="B3" s="59">
        <v>26</v>
      </c>
      <c r="C3" s="59">
        <v>6</v>
      </c>
      <c r="D3" s="59">
        <v>1</v>
      </c>
      <c r="F3" s="61"/>
      <c r="G3" s="61"/>
    </row>
    <row r="4" spans="1:7" s="60" customFormat="1">
      <c r="A4" s="5" t="s">
        <v>231</v>
      </c>
      <c r="B4" s="59">
        <v>3</v>
      </c>
      <c r="C4" s="59">
        <v>4</v>
      </c>
      <c r="D4" s="59"/>
      <c r="F4" s="61"/>
      <c r="G4" s="61"/>
    </row>
    <row r="5" spans="1:7" s="58" customFormat="1">
      <c r="A5" s="5" t="s">
        <v>208</v>
      </c>
      <c r="B5" s="61">
        <v>1</v>
      </c>
      <c r="C5" s="61">
        <v>2</v>
      </c>
      <c r="F5" s="61"/>
      <c r="G5" s="61"/>
    </row>
    <row r="6" spans="1:7" s="58" customFormat="1">
      <c r="A6" s="5" t="s">
        <v>232</v>
      </c>
      <c r="B6" s="61"/>
      <c r="C6" s="61">
        <v>2</v>
      </c>
      <c r="F6" s="61"/>
      <c r="G6" s="61"/>
    </row>
    <row r="7" spans="1:7" s="58" customFormat="1">
      <c r="A7" s="5" t="s">
        <v>607</v>
      </c>
      <c r="B7" s="61"/>
      <c r="C7" s="61">
        <v>2</v>
      </c>
      <c r="F7" s="61"/>
      <c r="G7" s="61"/>
    </row>
    <row r="8" spans="1:7" s="61" customFormat="1">
      <c r="A8" s="5" t="s">
        <v>233</v>
      </c>
      <c r="B8" s="61">
        <v>6</v>
      </c>
      <c r="C8" s="61">
        <v>2</v>
      </c>
      <c r="F8" s="62"/>
      <c r="G8" s="62"/>
    </row>
    <row r="9" spans="1:7" s="58" customFormat="1">
      <c r="A9" s="6" t="s">
        <v>118</v>
      </c>
      <c r="F9" s="62"/>
      <c r="G9" s="62"/>
    </row>
    <row r="10" spans="1:7" s="62" customFormat="1">
      <c r="A10" s="7" t="s">
        <v>206</v>
      </c>
      <c r="B10" s="63">
        <v>3</v>
      </c>
      <c r="C10" s="63">
        <v>1</v>
      </c>
      <c r="F10" s="64"/>
      <c r="G10" s="64"/>
    </row>
    <row r="11" spans="1:7" s="62" customFormat="1">
      <c r="A11" s="7" t="s">
        <v>169</v>
      </c>
      <c r="C11" s="63">
        <v>2</v>
      </c>
      <c r="F11" s="64"/>
      <c r="G11" s="64"/>
    </row>
    <row r="12" spans="1:7" s="62" customFormat="1">
      <c r="A12" s="7" t="s">
        <v>205</v>
      </c>
      <c r="B12" s="63">
        <v>9</v>
      </c>
      <c r="D12" s="62">
        <v>1</v>
      </c>
    </row>
    <row r="13" spans="1:7" s="64" customFormat="1">
      <c r="A13" s="7" t="s">
        <v>146</v>
      </c>
      <c r="B13" s="63">
        <v>30</v>
      </c>
      <c r="C13" s="63">
        <v>6</v>
      </c>
      <c r="D13" s="63">
        <v>9</v>
      </c>
    </row>
    <row r="14" spans="1:7" s="64" customFormat="1">
      <c r="A14" s="7" t="s">
        <v>170</v>
      </c>
      <c r="B14" s="63">
        <v>7</v>
      </c>
      <c r="C14" s="63"/>
      <c r="D14" s="63"/>
    </row>
    <row r="15" spans="1:7" s="64" customFormat="1">
      <c r="A15" s="7" t="s">
        <v>158</v>
      </c>
      <c r="B15" s="63">
        <v>8</v>
      </c>
      <c r="C15" s="63">
        <v>1</v>
      </c>
      <c r="D15" s="63">
        <v>1</v>
      </c>
    </row>
    <row r="16" spans="1:7" s="64" customFormat="1">
      <c r="A16" s="7" t="s">
        <v>122</v>
      </c>
      <c r="B16" s="63">
        <v>26</v>
      </c>
      <c r="C16" s="63">
        <v>6</v>
      </c>
      <c r="D16" s="63">
        <v>4</v>
      </c>
    </row>
    <row r="17" spans="1:7" s="64" customFormat="1">
      <c r="A17" s="7" t="s">
        <v>3</v>
      </c>
      <c r="B17" s="63">
        <v>20</v>
      </c>
      <c r="C17" s="63">
        <v>5</v>
      </c>
      <c r="D17" s="63">
        <v>1</v>
      </c>
    </row>
    <row r="18" spans="1:7" s="64" customFormat="1">
      <c r="A18" s="7" t="s">
        <v>4</v>
      </c>
      <c r="B18" s="63"/>
      <c r="C18" s="63">
        <v>1</v>
      </c>
      <c r="D18" s="63"/>
    </row>
    <row r="19" spans="1:7" s="64" customFormat="1">
      <c r="A19" s="7" t="s">
        <v>60</v>
      </c>
      <c r="B19" s="63">
        <v>1</v>
      </c>
      <c r="C19" s="63">
        <v>1</v>
      </c>
      <c r="D19" s="63"/>
    </row>
    <row r="20" spans="1:7" s="64" customFormat="1">
      <c r="A20" s="7" t="s">
        <v>127</v>
      </c>
      <c r="B20" s="63">
        <v>24</v>
      </c>
      <c r="C20" s="63">
        <v>4</v>
      </c>
      <c r="D20" s="63">
        <v>8</v>
      </c>
    </row>
    <row r="21" spans="1:7" s="64" customFormat="1">
      <c r="A21" s="7" t="s">
        <v>45</v>
      </c>
      <c r="B21" s="63">
        <v>7</v>
      </c>
      <c r="C21" s="63">
        <v>2</v>
      </c>
      <c r="D21" s="63"/>
    </row>
    <row r="22" spans="1:7" s="64" customFormat="1">
      <c r="A22" s="7" t="s">
        <v>101</v>
      </c>
      <c r="B22" s="62"/>
      <c r="C22" s="62">
        <v>1</v>
      </c>
      <c r="D22" s="62"/>
    </row>
    <row r="23" spans="1:7" s="64" customFormat="1">
      <c r="A23" s="7" t="s">
        <v>157</v>
      </c>
      <c r="B23" s="63">
        <v>14</v>
      </c>
      <c r="C23" s="63">
        <v>3</v>
      </c>
      <c r="D23" s="63"/>
    </row>
    <row r="24" spans="1:7" s="64" customFormat="1">
      <c r="A24" s="7" t="s">
        <v>99</v>
      </c>
      <c r="B24" s="62"/>
      <c r="C24" s="62">
        <v>1</v>
      </c>
      <c r="D24" s="62"/>
    </row>
    <row r="25" spans="1:7" s="64" customFormat="1">
      <c r="A25" s="7" t="s">
        <v>6</v>
      </c>
      <c r="B25" s="63"/>
      <c r="C25" s="63">
        <v>1</v>
      </c>
      <c r="D25" s="63"/>
    </row>
    <row r="26" spans="1:7" s="64" customFormat="1">
      <c r="A26" s="7" t="s">
        <v>5</v>
      </c>
      <c r="B26" s="63"/>
      <c r="C26" s="63">
        <v>3</v>
      </c>
      <c r="D26" s="63"/>
    </row>
    <row r="27" spans="1:7" s="64" customFormat="1">
      <c r="A27" s="7" t="s">
        <v>7</v>
      </c>
      <c r="B27" s="63"/>
      <c r="C27" s="63">
        <v>1</v>
      </c>
      <c r="D27" s="63"/>
    </row>
    <row r="28" spans="1:7" s="64" customFormat="1">
      <c r="A28" s="7" t="s">
        <v>8</v>
      </c>
      <c r="B28" s="63"/>
      <c r="C28" s="63">
        <v>1</v>
      </c>
      <c r="D28" s="63"/>
    </row>
    <row r="29" spans="1:7" s="64" customFormat="1">
      <c r="A29" s="7" t="s">
        <v>100</v>
      </c>
      <c r="B29" s="63"/>
      <c r="C29" s="63">
        <v>1</v>
      </c>
      <c r="D29" s="63"/>
    </row>
    <row r="30" spans="1:7" s="64" customFormat="1">
      <c r="A30" s="7" t="s">
        <v>79</v>
      </c>
      <c r="B30" s="63"/>
      <c r="C30" s="63">
        <v>1</v>
      </c>
      <c r="D30" s="63"/>
    </row>
    <row r="31" spans="1:7" s="64" customFormat="1">
      <c r="A31" s="7" t="s">
        <v>62</v>
      </c>
      <c r="B31" s="63"/>
      <c r="C31" s="63">
        <v>1</v>
      </c>
      <c r="D31" s="63"/>
    </row>
    <row r="32" spans="1:7" s="64" customFormat="1">
      <c r="A32" s="7" t="s">
        <v>46</v>
      </c>
      <c r="B32" s="63">
        <v>2</v>
      </c>
      <c r="C32" s="63">
        <v>1</v>
      </c>
      <c r="D32" s="63"/>
      <c r="F32" s="62"/>
      <c r="G32" s="62"/>
    </row>
    <row r="33" spans="1:7" s="64" customFormat="1">
      <c r="A33" s="7" t="s">
        <v>63</v>
      </c>
      <c r="B33" s="63"/>
      <c r="C33" s="63">
        <v>1</v>
      </c>
      <c r="D33" s="63"/>
    </row>
    <row r="34" spans="1:7" s="62" customFormat="1">
      <c r="A34" s="7" t="s">
        <v>145</v>
      </c>
      <c r="C34" s="63">
        <v>2</v>
      </c>
      <c r="F34" s="64"/>
      <c r="G34" s="64"/>
    </row>
    <row r="35" spans="1:7" s="64" customFormat="1">
      <c r="A35" s="7" t="s">
        <v>9</v>
      </c>
      <c r="B35" s="63"/>
      <c r="C35" s="63">
        <v>1</v>
      </c>
      <c r="D35" s="63"/>
    </row>
    <row r="36" spans="1:7" s="64" customFormat="1">
      <c r="A36" s="7" t="s">
        <v>64</v>
      </c>
      <c r="B36" s="63"/>
      <c r="C36" s="63">
        <v>1</v>
      </c>
      <c r="D36" s="63"/>
    </row>
    <row r="37" spans="1:7" s="64" customFormat="1">
      <c r="A37" s="7" t="s">
        <v>10</v>
      </c>
      <c r="B37" s="63">
        <v>1</v>
      </c>
      <c r="C37" s="63">
        <v>1</v>
      </c>
      <c r="D37" s="63"/>
    </row>
    <row r="38" spans="1:7" s="64" customFormat="1">
      <c r="A38" s="7" t="s">
        <v>13</v>
      </c>
      <c r="B38" s="63"/>
      <c r="C38" s="63">
        <v>1</v>
      </c>
      <c r="D38" s="63"/>
    </row>
    <row r="39" spans="1:7" s="64" customFormat="1">
      <c r="A39" s="7" t="s">
        <v>12</v>
      </c>
      <c r="B39" s="63"/>
      <c r="C39" s="63">
        <v>1</v>
      </c>
      <c r="D39" s="63"/>
    </row>
    <row r="40" spans="1:7" s="64" customFormat="1">
      <c r="A40" s="7" t="s">
        <v>102</v>
      </c>
      <c r="B40" s="63"/>
      <c r="C40" s="63">
        <v>1</v>
      </c>
      <c r="D40" s="63"/>
    </row>
    <row r="41" spans="1:7" s="64" customFormat="1">
      <c r="A41" s="7" t="s">
        <v>11</v>
      </c>
      <c r="B41" s="63">
        <v>12</v>
      </c>
      <c r="C41" s="63">
        <v>5</v>
      </c>
      <c r="D41" s="63">
        <v>2</v>
      </c>
    </row>
    <row r="42" spans="1:7" s="64" customFormat="1">
      <c r="A42" s="7" t="s">
        <v>14</v>
      </c>
      <c r="B42" s="63">
        <v>16</v>
      </c>
      <c r="C42" s="63">
        <v>5</v>
      </c>
      <c r="D42" s="63">
        <v>4</v>
      </c>
      <c r="F42" s="62"/>
      <c r="G42" s="62"/>
    </row>
    <row r="43" spans="1:7" s="64" customFormat="1">
      <c r="A43" s="7" t="s">
        <v>65</v>
      </c>
      <c r="B43" s="63"/>
      <c r="C43" s="63">
        <v>1</v>
      </c>
      <c r="D43" s="63"/>
      <c r="F43" s="62"/>
      <c r="G43" s="62"/>
    </row>
    <row r="44" spans="1:7" s="62" customFormat="1">
      <c r="A44" s="7" t="s">
        <v>80</v>
      </c>
      <c r="B44" s="63"/>
      <c r="C44" s="63">
        <v>1</v>
      </c>
      <c r="D44" s="63"/>
      <c r="F44" s="64"/>
      <c r="G44" s="64"/>
    </row>
    <row r="45" spans="1:7" s="62" customFormat="1">
      <c r="A45" s="7" t="s">
        <v>66</v>
      </c>
      <c r="B45" s="63"/>
      <c r="C45" s="63">
        <v>1</v>
      </c>
      <c r="D45" s="63"/>
      <c r="F45" s="64"/>
      <c r="G45" s="64"/>
    </row>
    <row r="46" spans="1:7" s="64" customFormat="1">
      <c r="A46" s="7" t="s">
        <v>15</v>
      </c>
      <c r="B46" s="63">
        <v>1</v>
      </c>
      <c r="C46" s="63">
        <v>2</v>
      </c>
      <c r="D46" s="63"/>
    </row>
    <row r="47" spans="1:7" s="64" customFormat="1">
      <c r="A47" s="7" t="s">
        <v>103</v>
      </c>
      <c r="B47" s="63"/>
      <c r="C47" s="63">
        <v>1</v>
      </c>
      <c r="D47" s="63"/>
    </row>
    <row r="48" spans="1:7" s="64" customFormat="1">
      <c r="A48" s="7" t="s">
        <v>16</v>
      </c>
      <c r="B48" s="63"/>
      <c r="C48" s="63">
        <v>1</v>
      </c>
      <c r="D48" s="63"/>
    </row>
    <row r="49" spans="1:4" s="64" customFormat="1">
      <c r="A49" s="7" t="s">
        <v>67</v>
      </c>
      <c r="B49" s="63"/>
      <c r="C49" s="63">
        <v>1</v>
      </c>
      <c r="D49" s="63"/>
    </row>
    <row r="50" spans="1:4" s="64" customFormat="1">
      <c r="A50" s="7" t="s">
        <v>81</v>
      </c>
      <c r="B50" s="63"/>
      <c r="C50" s="63">
        <v>1</v>
      </c>
      <c r="D50" s="63"/>
    </row>
    <row r="51" spans="1:4" s="64" customFormat="1">
      <c r="A51" s="7" t="s">
        <v>17</v>
      </c>
      <c r="B51" s="63"/>
      <c r="C51" s="63">
        <v>3</v>
      </c>
      <c r="D51" s="63"/>
    </row>
    <row r="52" spans="1:4" s="64" customFormat="1">
      <c r="A52" s="7" t="s">
        <v>18</v>
      </c>
      <c r="B52" s="63">
        <v>18</v>
      </c>
      <c r="C52" s="63">
        <v>2</v>
      </c>
      <c r="D52" s="63">
        <v>1</v>
      </c>
    </row>
    <row r="53" spans="1:4" s="64" customFormat="1">
      <c r="A53" s="7" t="s">
        <v>19</v>
      </c>
      <c r="B53" s="63">
        <v>20</v>
      </c>
      <c r="C53" s="63">
        <v>5</v>
      </c>
      <c r="D53" s="63">
        <v>1</v>
      </c>
    </row>
    <row r="54" spans="1:4" s="64" customFormat="1">
      <c r="A54" s="7" t="s">
        <v>82</v>
      </c>
      <c r="B54" s="63"/>
      <c r="C54" s="63">
        <v>1</v>
      </c>
      <c r="D54" s="63"/>
    </row>
    <row r="55" spans="1:4" s="64" customFormat="1">
      <c r="A55" s="7" t="s">
        <v>47</v>
      </c>
      <c r="B55" s="63">
        <v>6</v>
      </c>
      <c r="C55" s="63">
        <v>1</v>
      </c>
      <c r="D55" s="63">
        <v>3</v>
      </c>
    </row>
    <row r="56" spans="1:4" s="64" customFormat="1">
      <c r="A56" s="7" t="s">
        <v>20</v>
      </c>
      <c r="B56" s="63"/>
      <c r="C56" s="63">
        <v>1</v>
      </c>
      <c r="D56" s="63"/>
    </row>
    <row r="57" spans="1:4" s="64" customFormat="1">
      <c r="A57" s="7" t="s">
        <v>96</v>
      </c>
      <c r="B57" s="63"/>
      <c r="C57" s="63">
        <v>1</v>
      </c>
      <c r="D57" s="63"/>
    </row>
    <row r="58" spans="1:4" s="64" customFormat="1">
      <c r="A58" s="7" t="s">
        <v>95</v>
      </c>
      <c r="B58" s="63">
        <v>45</v>
      </c>
      <c r="C58" s="63">
        <v>10</v>
      </c>
      <c r="D58" s="63">
        <v>6</v>
      </c>
    </row>
    <row r="59" spans="1:4" s="64" customFormat="1">
      <c r="A59" s="7" t="s">
        <v>94</v>
      </c>
      <c r="B59" s="63">
        <v>27</v>
      </c>
      <c r="C59" s="63">
        <v>9</v>
      </c>
      <c r="D59" s="63">
        <v>5</v>
      </c>
    </row>
    <row r="60" spans="1:4" s="64" customFormat="1">
      <c r="A60" s="7" t="s">
        <v>21</v>
      </c>
      <c r="B60" s="63">
        <v>40</v>
      </c>
      <c r="C60" s="63">
        <v>13</v>
      </c>
      <c r="D60" s="63">
        <v>7</v>
      </c>
    </row>
    <row r="61" spans="1:4" s="64" customFormat="1">
      <c r="A61" s="7" t="s">
        <v>68</v>
      </c>
      <c r="B61" s="63"/>
      <c r="C61" s="63">
        <v>1</v>
      </c>
      <c r="D61" s="63"/>
    </row>
    <row r="62" spans="1:4" s="64" customFormat="1">
      <c r="A62" s="7" t="s">
        <v>22</v>
      </c>
      <c r="B62" s="63"/>
      <c r="C62" s="63">
        <v>1</v>
      </c>
      <c r="D62" s="63"/>
    </row>
    <row r="63" spans="1:4" s="64" customFormat="1">
      <c r="A63" s="7" t="s">
        <v>104</v>
      </c>
      <c r="B63" s="63"/>
      <c r="C63" s="63">
        <v>1</v>
      </c>
      <c r="D63" s="63"/>
    </row>
    <row r="64" spans="1:4" s="64" customFormat="1">
      <c r="A64" s="7" t="s">
        <v>23</v>
      </c>
      <c r="B64" s="63"/>
      <c r="C64" s="63">
        <v>2</v>
      </c>
      <c r="D64" s="63"/>
    </row>
    <row r="65" spans="1:7" s="64" customFormat="1">
      <c r="A65" s="7" t="s">
        <v>83</v>
      </c>
      <c r="B65" s="63"/>
      <c r="C65" s="63">
        <v>1</v>
      </c>
      <c r="D65" s="63"/>
    </row>
    <row r="66" spans="1:7" s="64" customFormat="1">
      <c r="A66" s="7" t="s">
        <v>48</v>
      </c>
      <c r="B66" s="63"/>
      <c r="C66" s="63">
        <v>2</v>
      </c>
      <c r="D66" s="63"/>
    </row>
    <row r="67" spans="1:7" s="64" customFormat="1">
      <c r="A67" s="7" t="s">
        <v>24</v>
      </c>
      <c r="B67" s="63"/>
      <c r="C67" s="63">
        <v>2</v>
      </c>
      <c r="D67" s="63"/>
    </row>
    <row r="68" spans="1:7" s="64" customFormat="1">
      <c r="A68" s="7" t="s">
        <v>49</v>
      </c>
      <c r="B68" s="63">
        <v>2</v>
      </c>
      <c r="C68" s="63">
        <v>4</v>
      </c>
      <c r="D68" s="63">
        <v>1</v>
      </c>
    </row>
    <row r="69" spans="1:7" s="64" customFormat="1">
      <c r="A69" s="7" t="s">
        <v>26</v>
      </c>
      <c r="B69" s="63"/>
      <c r="C69" s="63">
        <v>1</v>
      </c>
      <c r="D69" s="63"/>
    </row>
    <row r="70" spans="1:7" s="64" customFormat="1">
      <c r="A70" s="7" t="s">
        <v>27</v>
      </c>
      <c r="B70" s="63">
        <v>25</v>
      </c>
      <c r="C70" s="63">
        <v>3</v>
      </c>
      <c r="D70" s="63">
        <v>2</v>
      </c>
    </row>
    <row r="71" spans="1:7" s="64" customFormat="1">
      <c r="A71" s="7" t="s">
        <v>50</v>
      </c>
      <c r="B71" s="63"/>
      <c r="C71" s="63">
        <v>3</v>
      </c>
      <c r="D71" s="63"/>
    </row>
    <row r="72" spans="1:7" s="64" customFormat="1">
      <c r="A72" s="7" t="s">
        <v>69</v>
      </c>
      <c r="B72" s="63"/>
      <c r="C72" s="63">
        <v>2</v>
      </c>
      <c r="D72" s="63"/>
    </row>
    <row r="73" spans="1:7" s="64" customFormat="1">
      <c r="A73" s="7" t="s">
        <v>84</v>
      </c>
      <c r="B73" s="63"/>
      <c r="C73" s="63">
        <v>1</v>
      </c>
      <c r="D73" s="63"/>
    </row>
    <row r="74" spans="1:7" s="64" customFormat="1">
      <c r="A74" s="7" t="s">
        <v>28</v>
      </c>
      <c r="B74" s="63"/>
      <c r="C74" s="63">
        <v>2</v>
      </c>
      <c r="D74" s="63"/>
    </row>
    <row r="75" spans="1:7" s="64" customFormat="1">
      <c r="A75" s="7" t="s">
        <v>29</v>
      </c>
      <c r="B75" s="63">
        <v>4</v>
      </c>
      <c r="C75" s="63">
        <v>2</v>
      </c>
      <c r="D75" s="63"/>
    </row>
    <row r="76" spans="1:7" s="64" customFormat="1">
      <c r="A76" s="7" t="s">
        <v>144</v>
      </c>
      <c r="B76" s="63">
        <v>1</v>
      </c>
      <c r="C76" s="63">
        <v>1</v>
      </c>
      <c r="D76" s="63"/>
      <c r="F76" s="63"/>
      <c r="G76" s="63"/>
    </row>
    <row r="77" spans="1:7" s="64" customFormat="1">
      <c r="A77" s="7" t="s">
        <v>30</v>
      </c>
      <c r="B77" s="63"/>
      <c r="C77" s="63">
        <v>1</v>
      </c>
      <c r="D77" s="63"/>
    </row>
    <row r="78" spans="1:7" s="63" customFormat="1">
      <c r="A78" s="7" t="s">
        <v>170</v>
      </c>
      <c r="B78" s="63">
        <v>8</v>
      </c>
      <c r="C78" s="63">
        <v>1</v>
      </c>
      <c r="D78" s="63">
        <v>1</v>
      </c>
      <c r="F78" s="64"/>
      <c r="G78" s="64"/>
    </row>
    <row r="79" spans="1:7" s="64" customFormat="1">
      <c r="A79" s="7" t="s">
        <v>123</v>
      </c>
      <c r="B79" s="63"/>
      <c r="C79" s="63">
        <v>2</v>
      </c>
      <c r="D79" s="63"/>
    </row>
    <row r="80" spans="1:7" s="64" customFormat="1">
      <c r="A80" s="7" t="s">
        <v>32</v>
      </c>
      <c r="B80" s="63"/>
      <c r="C80" s="63">
        <v>1</v>
      </c>
      <c r="D80" s="63"/>
    </row>
    <row r="81" spans="1:4" s="64" customFormat="1">
      <c r="A81" s="7" t="s">
        <v>147</v>
      </c>
      <c r="B81" s="63"/>
      <c r="C81" s="63">
        <v>2</v>
      </c>
      <c r="D81" s="63"/>
    </row>
    <row r="82" spans="1:4" s="64" customFormat="1">
      <c r="A82" s="7" t="s">
        <v>70</v>
      </c>
      <c r="B82" s="63"/>
      <c r="C82" s="63">
        <v>2</v>
      </c>
      <c r="D82" s="63"/>
    </row>
    <row r="83" spans="1:4" s="64" customFormat="1">
      <c r="A83" s="7" t="s">
        <v>51</v>
      </c>
      <c r="B83" s="63">
        <v>14</v>
      </c>
      <c r="C83" s="63">
        <v>6</v>
      </c>
      <c r="D83" s="63">
        <v>2</v>
      </c>
    </row>
    <row r="84" spans="1:4" s="64" customFormat="1">
      <c r="A84" s="7" t="s">
        <v>33</v>
      </c>
      <c r="B84" s="63"/>
      <c r="C84" s="63">
        <v>2</v>
      </c>
      <c r="D84" s="63"/>
    </row>
    <row r="85" spans="1:4" s="64" customFormat="1">
      <c r="A85" s="7" t="s">
        <v>105</v>
      </c>
      <c r="B85" s="63">
        <v>1</v>
      </c>
      <c r="C85" s="63"/>
      <c r="D85" s="63"/>
    </row>
    <row r="86" spans="1:4" s="64" customFormat="1">
      <c r="A86" s="7" t="s">
        <v>87</v>
      </c>
      <c r="B86" s="63"/>
      <c r="C86" s="63">
        <v>1</v>
      </c>
      <c r="D86" s="63"/>
    </row>
    <row r="87" spans="1:4" s="64" customFormat="1">
      <c r="A87" s="7" t="s">
        <v>88</v>
      </c>
      <c r="B87" s="63">
        <v>4</v>
      </c>
      <c r="C87" s="63"/>
      <c r="D87" s="63">
        <v>1</v>
      </c>
    </row>
    <row r="88" spans="1:4" s="64" customFormat="1">
      <c r="A88" s="7" t="s">
        <v>71</v>
      </c>
      <c r="B88" s="63"/>
      <c r="C88" s="63">
        <v>1</v>
      </c>
      <c r="D88" s="63"/>
    </row>
    <row r="89" spans="1:4" s="64" customFormat="1">
      <c r="A89" s="7" t="s">
        <v>89</v>
      </c>
      <c r="B89" s="63"/>
      <c r="C89" s="63">
        <v>1</v>
      </c>
      <c r="D89" s="63"/>
    </row>
    <row r="90" spans="1:4" s="64" customFormat="1">
      <c r="A90" s="7" t="s">
        <v>52</v>
      </c>
      <c r="B90" s="63">
        <v>8</v>
      </c>
      <c r="C90" s="63">
        <v>7</v>
      </c>
      <c r="D90" s="63">
        <v>3</v>
      </c>
    </row>
    <row r="91" spans="1:4" s="64" customFormat="1">
      <c r="A91" s="7" t="s">
        <v>34</v>
      </c>
      <c r="B91" s="63">
        <v>1</v>
      </c>
      <c r="C91" s="63">
        <v>1</v>
      </c>
      <c r="D91" s="63"/>
    </row>
    <row r="92" spans="1:4" s="64" customFormat="1">
      <c r="A92" s="7" t="s">
        <v>53</v>
      </c>
      <c r="B92" s="63">
        <v>1</v>
      </c>
      <c r="C92" s="63">
        <v>1</v>
      </c>
      <c r="D92" s="63"/>
    </row>
    <row r="93" spans="1:4" s="64" customFormat="1">
      <c r="A93" s="7" t="s">
        <v>72</v>
      </c>
      <c r="B93" s="63"/>
      <c r="C93" s="63">
        <v>2</v>
      </c>
      <c r="D93" s="63"/>
    </row>
    <row r="94" spans="1:4" s="64" customFormat="1">
      <c r="A94" s="7" t="s">
        <v>106</v>
      </c>
      <c r="B94" s="63">
        <v>1</v>
      </c>
      <c r="C94" s="63">
        <v>1</v>
      </c>
      <c r="D94" s="63"/>
    </row>
    <row r="95" spans="1:4" s="64" customFormat="1">
      <c r="A95" s="7" t="s">
        <v>54</v>
      </c>
      <c r="B95" s="63"/>
      <c r="C95" s="63">
        <v>2</v>
      </c>
      <c r="D95" s="63"/>
    </row>
    <row r="96" spans="1:4" s="64" customFormat="1">
      <c r="A96" s="7" t="s">
        <v>55</v>
      </c>
      <c r="B96" s="63"/>
      <c r="C96" s="63">
        <v>2</v>
      </c>
      <c r="D96" s="63"/>
    </row>
    <row r="97" spans="1:7" s="64" customFormat="1">
      <c r="A97" s="7" t="s">
        <v>56</v>
      </c>
      <c r="B97" s="63">
        <v>6</v>
      </c>
      <c r="C97" s="63">
        <v>7</v>
      </c>
      <c r="D97" s="63"/>
    </row>
    <row r="98" spans="1:7" s="64" customFormat="1">
      <c r="A98" s="7" t="s">
        <v>36</v>
      </c>
      <c r="B98" s="63"/>
      <c r="C98" s="63">
        <v>1</v>
      </c>
      <c r="D98" s="63"/>
    </row>
    <row r="99" spans="1:7" s="64" customFormat="1">
      <c r="A99" s="7" t="s">
        <v>73</v>
      </c>
      <c r="B99" s="63"/>
      <c r="C99" s="63">
        <v>3</v>
      </c>
      <c r="D99" s="63"/>
    </row>
    <row r="100" spans="1:7" s="64" customFormat="1">
      <c r="A100" s="7" t="s">
        <v>57</v>
      </c>
      <c r="B100" s="63"/>
      <c r="C100" s="63">
        <v>2</v>
      </c>
      <c r="D100" s="63"/>
    </row>
    <row r="101" spans="1:7" s="64" customFormat="1">
      <c r="A101" s="7" t="s">
        <v>35</v>
      </c>
      <c r="B101" s="63"/>
      <c r="C101" s="63">
        <v>1</v>
      </c>
      <c r="D101" s="63"/>
    </row>
    <row r="102" spans="1:7" s="64" customFormat="1">
      <c r="A102" s="7" t="s">
        <v>90</v>
      </c>
      <c r="B102" s="63">
        <v>7</v>
      </c>
      <c r="C102" s="63">
        <v>3</v>
      </c>
      <c r="D102" s="63">
        <v>1</v>
      </c>
    </row>
    <row r="103" spans="1:7" s="64" customFormat="1">
      <c r="A103" s="7" t="s">
        <v>37</v>
      </c>
      <c r="B103" s="63"/>
      <c r="C103" s="63">
        <v>1</v>
      </c>
      <c r="D103" s="63"/>
    </row>
    <row r="104" spans="1:7" s="64" customFormat="1">
      <c r="A104" s="7" t="s">
        <v>38</v>
      </c>
      <c r="B104" s="63"/>
      <c r="C104" s="63">
        <v>1</v>
      </c>
      <c r="D104" s="63"/>
    </row>
    <row r="105" spans="1:7" s="64" customFormat="1">
      <c r="A105" s="7" t="s">
        <v>74</v>
      </c>
      <c r="B105" s="63"/>
      <c r="C105" s="63">
        <v>1</v>
      </c>
      <c r="D105" s="63"/>
    </row>
    <row r="106" spans="1:7" s="64" customFormat="1">
      <c r="A106" s="7" t="s">
        <v>39</v>
      </c>
      <c r="B106" s="63">
        <v>9</v>
      </c>
      <c r="C106" s="63">
        <v>1</v>
      </c>
      <c r="D106" s="63">
        <v>2</v>
      </c>
    </row>
    <row r="107" spans="1:7" s="64" customFormat="1">
      <c r="A107" s="7" t="s">
        <v>40</v>
      </c>
      <c r="B107" s="63"/>
      <c r="C107" s="63">
        <v>2</v>
      </c>
      <c r="D107" s="63"/>
    </row>
    <row r="108" spans="1:7" s="64" customFormat="1">
      <c r="A108" s="7" t="s">
        <v>75</v>
      </c>
      <c r="B108" s="63"/>
      <c r="C108" s="63">
        <v>1</v>
      </c>
      <c r="D108" s="63"/>
    </row>
    <row r="109" spans="1:7" s="64" customFormat="1">
      <c r="A109" s="7" t="s">
        <v>76</v>
      </c>
      <c r="B109" s="63">
        <v>2</v>
      </c>
      <c r="C109" s="63">
        <v>3</v>
      </c>
      <c r="D109" s="63">
        <v>1</v>
      </c>
    </row>
    <row r="110" spans="1:7" s="63" customFormat="1">
      <c r="A110" s="7" t="s">
        <v>209</v>
      </c>
      <c r="B110" s="63">
        <v>3</v>
      </c>
      <c r="C110" s="63">
        <v>3</v>
      </c>
      <c r="F110" s="62"/>
      <c r="G110" s="62"/>
    </row>
    <row r="111" spans="1:7" s="64" customFormat="1">
      <c r="A111" s="7" t="s">
        <v>91</v>
      </c>
      <c r="B111" s="63"/>
      <c r="C111" s="63">
        <v>1</v>
      </c>
      <c r="D111" s="63"/>
    </row>
    <row r="112" spans="1:7" s="64" customFormat="1">
      <c r="A112" s="7" t="s">
        <v>107</v>
      </c>
      <c r="B112" s="63"/>
      <c r="C112" s="63">
        <v>2</v>
      </c>
      <c r="D112" s="63"/>
    </row>
    <row r="113" spans="1:7" s="64" customFormat="1">
      <c r="A113" s="7" t="s">
        <v>41</v>
      </c>
      <c r="B113" s="63">
        <v>14</v>
      </c>
      <c r="C113" s="63">
        <v>1</v>
      </c>
      <c r="D113" s="63"/>
      <c r="F113" s="65"/>
      <c r="G113" s="65"/>
    </row>
    <row r="114" spans="1:7" s="64" customFormat="1">
      <c r="A114" s="7" t="s">
        <v>58</v>
      </c>
      <c r="B114" s="63">
        <v>12</v>
      </c>
      <c r="C114" s="63">
        <v>1</v>
      </c>
      <c r="D114" s="63"/>
      <c r="F114" s="66"/>
      <c r="G114" s="66"/>
    </row>
    <row r="115" spans="1:7">
      <c r="A115" s="8"/>
    </row>
    <row r="116" spans="1:7" s="66" customFormat="1">
      <c r="A116" s="9" t="s">
        <v>116</v>
      </c>
      <c r="B116" s="58">
        <f>SUM(B3:B114)</f>
        <v>496</v>
      </c>
      <c r="C116" s="58">
        <f>SUM(C3:C114)</f>
        <v>236</v>
      </c>
      <c r="D116" s="58">
        <f>SUM(D3:D114)</f>
        <v>68</v>
      </c>
      <c r="F116" s="65"/>
      <c r="G116" s="65"/>
    </row>
    <row r="117" spans="1:7">
      <c r="A117" s="8"/>
    </row>
    <row r="118" spans="1:7">
      <c r="A118" s="6" t="s">
        <v>119</v>
      </c>
      <c r="B118" s="58" t="s">
        <v>0</v>
      </c>
      <c r="C118" s="58" t="s">
        <v>1</v>
      </c>
      <c r="D118" s="58" t="s">
        <v>59</v>
      </c>
    </row>
    <row r="119" spans="1:7">
      <c r="A119" s="10" t="s">
        <v>223</v>
      </c>
      <c r="B119" s="58"/>
      <c r="C119" s="61">
        <v>2</v>
      </c>
      <c r="D119" s="58"/>
    </row>
    <row r="120" spans="1:7">
      <c r="A120" s="10" t="s">
        <v>224</v>
      </c>
      <c r="B120" s="61">
        <v>2</v>
      </c>
      <c r="C120" s="61">
        <v>4</v>
      </c>
      <c r="D120" s="58"/>
    </row>
    <row r="121" spans="1:7">
      <c r="A121" s="11" t="s">
        <v>192</v>
      </c>
      <c r="B121" s="61">
        <v>14</v>
      </c>
      <c r="C121" s="61">
        <v>6</v>
      </c>
      <c r="G121" s="67"/>
    </row>
    <row r="122" spans="1:7">
      <c r="A122" s="11" t="s">
        <v>225</v>
      </c>
      <c r="B122" s="61">
        <v>11</v>
      </c>
      <c r="C122" s="61">
        <v>4</v>
      </c>
      <c r="G122" s="67"/>
    </row>
    <row r="123" spans="1:7" s="67" customFormat="1">
      <c r="A123" s="12" t="s">
        <v>194</v>
      </c>
      <c r="B123" s="68">
        <v>39</v>
      </c>
      <c r="C123" s="68">
        <v>8</v>
      </c>
      <c r="D123" s="68">
        <v>3</v>
      </c>
      <c r="E123" s="65"/>
      <c r="F123" s="64"/>
    </row>
    <row r="124" spans="1:7" s="67" customFormat="1">
      <c r="A124" s="12" t="s">
        <v>226</v>
      </c>
      <c r="B124" s="68">
        <v>1</v>
      </c>
      <c r="C124" s="68">
        <v>1</v>
      </c>
      <c r="D124" s="68"/>
      <c r="E124" s="65"/>
      <c r="F124" s="69"/>
    </row>
    <row r="125" spans="1:7" s="67" customFormat="1">
      <c r="A125" s="12" t="s">
        <v>227</v>
      </c>
      <c r="B125" s="68">
        <v>2</v>
      </c>
      <c r="C125" s="68">
        <v>1</v>
      </c>
      <c r="D125" s="68"/>
      <c r="E125" s="64"/>
      <c r="F125" s="69"/>
    </row>
    <row r="126" spans="1:7" s="67" customFormat="1">
      <c r="A126" s="12" t="s">
        <v>214</v>
      </c>
      <c r="B126" s="68">
        <v>17</v>
      </c>
      <c r="C126" s="68">
        <v>4</v>
      </c>
      <c r="D126" s="68"/>
      <c r="E126" s="69"/>
      <c r="F126" s="64"/>
      <c r="G126" s="69"/>
    </row>
    <row r="127" spans="1:7" s="67" customFormat="1">
      <c r="A127" s="12" t="s">
        <v>228</v>
      </c>
      <c r="B127" s="68">
        <v>5</v>
      </c>
      <c r="C127" s="68">
        <v>1</v>
      </c>
      <c r="D127" s="68"/>
      <c r="E127" s="69"/>
      <c r="F127" s="64"/>
      <c r="G127" s="69"/>
    </row>
    <row r="128" spans="1:7" s="69" customFormat="1">
      <c r="A128" s="5" t="s">
        <v>216</v>
      </c>
      <c r="B128" s="59">
        <v>8</v>
      </c>
      <c r="C128" s="59">
        <v>2</v>
      </c>
      <c r="D128" s="59"/>
      <c r="E128" s="64"/>
      <c r="F128" s="70"/>
    </row>
    <row r="129" spans="1:7" s="69" customFormat="1">
      <c r="A129" s="5" t="s">
        <v>608</v>
      </c>
      <c r="B129" s="59">
        <v>2</v>
      </c>
      <c r="C129" s="59"/>
      <c r="D129" s="59"/>
      <c r="E129" s="64"/>
      <c r="F129" s="67"/>
    </row>
    <row r="130" spans="1:7" s="69" customFormat="1">
      <c r="A130" s="5" t="s">
        <v>217</v>
      </c>
      <c r="B130" s="59">
        <v>1</v>
      </c>
      <c r="C130" s="59">
        <v>2</v>
      </c>
      <c r="D130" s="59"/>
      <c r="E130" s="70"/>
      <c r="F130" s="67"/>
    </row>
    <row r="131" spans="1:7" s="69" customFormat="1">
      <c r="A131" s="5" t="s">
        <v>201</v>
      </c>
      <c r="B131" s="59">
        <v>15</v>
      </c>
      <c r="C131" s="59">
        <v>6</v>
      </c>
      <c r="D131" s="59"/>
      <c r="E131" s="67"/>
      <c r="F131" s="64"/>
      <c r="G131" s="65"/>
    </row>
    <row r="132" spans="1:7" s="69" customFormat="1">
      <c r="A132" s="5" t="s">
        <v>229</v>
      </c>
      <c r="B132" s="59">
        <v>3</v>
      </c>
      <c r="C132" s="59">
        <v>1</v>
      </c>
      <c r="D132" s="59"/>
      <c r="E132" s="67"/>
      <c r="F132" s="64"/>
      <c r="G132" s="65"/>
    </row>
    <row r="133" spans="1:7">
      <c r="A133" s="8" t="s">
        <v>220</v>
      </c>
      <c r="B133" s="61">
        <v>5</v>
      </c>
      <c r="C133" s="61">
        <v>1</v>
      </c>
      <c r="E133" s="64"/>
      <c r="F133" s="64"/>
    </row>
    <row r="134" spans="1:7">
      <c r="A134" s="8" t="s">
        <v>222</v>
      </c>
      <c r="B134" s="61">
        <v>11</v>
      </c>
      <c r="C134" s="61">
        <v>5</v>
      </c>
      <c r="E134" s="64"/>
      <c r="F134" s="64"/>
      <c r="G134" s="64"/>
    </row>
    <row r="135" spans="1:7">
      <c r="A135" s="8" t="s">
        <v>230</v>
      </c>
      <c r="B135" s="61">
        <v>5</v>
      </c>
      <c r="C135" s="61">
        <v>1</v>
      </c>
      <c r="E135" s="64"/>
      <c r="F135" s="64"/>
      <c r="G135" s="64"/>
    </row>
    <row r="136" spans="1:7">
      <c r="A136" s="8"/>
      <c r="E136" s="64"/>
      <c r="F136" s="64"/>
      <c r="G136" s="64"/>
    </row>
    <row r="137" spans="1:7" s="64" customFormat="1">
      <c r="A137" s="9" t="s">
        <v>184</v>
      </c>
      <c r="B137" s="63"/>
      <c r="C137" s="63"/>
      <c r="D137" s="62"/>
      <c r="G137" s="71"/>
    </row>
    <row r="138" spans="1:7" s="64" customFormat="1">
      <c r="A138" s="13" t="s">
        <v>134</v>
      </c>
      <c r="B138" s="62"/>
      <c r="C138" s="63">
        <v>3</v>
      </c>
      <c r="D138" s="62"/>
      <c r="G138" s="70"/>
    </row>
    <row r="139" spans="1:7" s="71" customFormat="1">
      <c r="A139" s="13" t="s">
        <v>210</v>
      </c>
      <c r="B139" s="63"/>
      <c r="C139" s="63">
        <v>2</v>
      </c>
      <c r="D139" s="63"/>
      <c r="E139" s="64"/>
      <c r="F139" s="72"/>
      <c r="G139" s="70"/>
    </row>
    <row r="140" spans="1:7" s="70" customFormat="1">
      <c r="A140" s="14" t="s">
        <v>185</v>
      </c>
      <c r="B140" s="73">
        <v>2</v>
      </c>
      <c r="C140" s="73"/>
      <c r="D140" s="74"/>
      <c r="E140" s="64"/>
      <c r="F140" s="64"/>
      <c r="G140" s="64"/>
    </row>
    <row r="141" spans="1:7" s="70" customFormat="1">
      <c r="A141" s="14" t="s">
        <v>128</v>
      </c>
      <c r="B141" s="73">
        <v>25</v>
      </c>
      <c r="C141" s="73">
        <v>12</v>
      </c>
      <c r="D141" s="73">
        <v>1</v>
      </c>
      <c r="E141" s="72"/>
      <c r="F141" s="64"/>
    </row>
    <row r="142" spans="1:7" s="64" customFormat="1">
      <c r="A142" s="7" t="s">
        <v>159</v>
      </c>
      <c r="B142" s="63"/>
      <c r="C142" s="63">
        <v>2</v>
      </c>
      <c r="D142" s="63"/>
      <c r="F142" s="75"/>
    </row>
    <row r="143" spans="1:7" s="70" customFormat="1">
      <c r="A143" s="14" t="s">
        <v>160</v>
      </c>
      <c r="B143" s="73">
        <v>36</v>
      </c>
      <c r="C143" s="73">
        <v>7</v>
      </c>
      <c r="D143" s="73"/>
      <c r="E143" s="64"/>
      <c r="F143" s="64"/>
    </row>
    <row r="144" spans="1:7" s="64" customFormat="1">
      <c r="A144" s="7" t="s">
        <v>161</v>
      </c>
      <c r="B144" s="63">
        <v>2</v>
      </c>
      <c r="C144" s="63">
        <v>2</v>
      </c>
      <c r="D144" s="63"/>
      <c r="E144" s="75"/>
      <c r="G144" s="70"/>
    </row>
    <row r="145" spans="1:7" s="70" customFormat="1">
      <c r="A145" s="14" t="s">
        <v>189</v>
      </c>
      <c r="B145" s="73">
        <v>1</v>
      </c>
      <c r="C145" s="73">
        <v>1</v>
      </c>
      <c r="D145" s="73"/>
      <c r="E145" s="64"/>
      <c r="F145" s="64"/>
      <c r="G145" s="64"/>
    </row>
    <row r="146" spans="1:7" s="70" customFormat="1">
      <c r="A146" s="14" t="s">
        <v>171</v>
      </c>
      <c r="B146" s="73">
        <v>5</v>
      </c>
      <c r="C146" s="73">
        <v>5</v>
      </c>
      <c r="D146" s="73">
        <v>1</v>
      </c>
      <c r="E146" s="64"/>
      <c r="F146" s="64"/>
    </row>
    <row r="147" spans="1:7" s="64" customFormat="1">
      <c r="A147" s="14" t="s">
        <v>193</v>
      </c>
      <c r="B147" s="63"/>
      <c r="C147" s="63">
        <v>4</v>
      </c>
      <c r="D147" s="63"/>
      <c r="G147" s="70"/>
    </row>
    <row r="148" spans="1:7" s="70" customFormat="1">
      <c r="A148" s="14" t="s">
        <v>191</v>
      </c>
      <c r="B148" s="73">
        <v>38</v>
      </c>
      <c r="C148" s="73">
        <v>3</v>
      </c>
      <c r="D148" s="73">
        <v>12</v>
      </c>
      <c r="E148" s="64"/>
      <c r="F148" s="64"/>
      <c r="G148" s="64"/>
    </row>
    <row r="149" spans="1:7" s="70" customFormat="1">
      <c r="A149" s="14" t="s">
        <v>172</v>
      </c>
      <c r="B149" s="73">
        <v>1</v>
      </c>
      <c r="C149" s="73">
        <v>3</v>
      </c>
      <c r="D149" s="73"/>
      <c r="E149" s="64"/>
      <c r="F149" s="64"/>
      <c r="G149" s="64"/>
    </row>
    <row r="150" spans="1:7" s="64" customFormat="1">
      <c r="A150" s="7" t="s">
        <v>130</v>
      </c>
      <c r="B150" s="63">
        <v>39</v>
      </c>
      <c r="C150" s="63">
        <v>11</v>
      </c>
      <c r="D150" s="63">
        <v>8</v>
      </c>
    </row>
    <row r="151" spans="1:7" s="64" customFormat="1">
      <c r="A151" s="7" t="s">
        <v>129</v>
      </c>
      <c r="B151" s="63">
        <v>4</v>
      </c>
      <c r="C151" s="63">
        <v>1</v>
      </c>
      <c r="D151" s="63"/>
      <c r="G151" s="70"/>
    </row>
    <row r="152" spans="1:7" s="64" customFormat="1">
      <c r="A152" s="7" t="s">
        <v>131</v>
      </c>
      <c r="B152" s="63">
        <v>44</v>
      </c>
      <c r="C152" s="63">
        <v>17</v>
      </c>
      <c r="D152" s="63">
        <v>4</v>
      </c>
    </row>
    <row r="153" spans="1:7" s="70" customFormat="1">
      <c r="A153" s="14" t="s">
        <v>195</v>
      </c>
      <c r="B153" s="73">
        <v>29</v>
      </c>
      <c r="C153" s="73">
        <v>6</v>
      </c>
      <c r="D153" s="73">
        <v>3</v>
      </c>
      <c r="E153" s="64"/>
      <c r="F153" s="64"/>
    </row>
    <row r="154" spans="1:7" s="64" customFormat="1">
      <c r="A154" s="7" t="s">
        <v>108</v>
      </c>
      <c r="B154" s="63"/>
      <c r="C154" s="63">
        <v>1</v>
      </c>
      <c r="D154" s="63"/>
    </row>
    <row r="155" spans="1:7" s="70" customFormat="1">
      <c r="A155" s="14" t="s">
        <v>196</v>
      </c>
      <c r="B155" s="73">
        <v>11</v>
      </c>
      <c r="C155" s="73">
        <v>4</v>
      </c>
      <c r="D155" s="73"/>
      <c r="E155" s="64"/>
      <c r="F155" s="64"/>
    </row>
    <row r="156" spans="1:7" s="64" customFormat="1">
      <c r="A156" s="7" t="s">
        <v>173</v>
      </c>
      <c r="B156" s="63">
        <v>7</v>
      </c>
      <c r="C156" s="63">
        <v>6</v>
      </c>
      <c r="D156" s="63"/>
    </row>
    <row r="157" spans="1:7" s="70" customFormat="1">
      <c r="A157" s="14" t="s">
        <v>174</v>
      </c>
      <c r="B157" s="73">
        <v>5</v>
      </c>
      <c r="C157" s="73">
        <v>2</v>
      </c>
      <c r="D157" s="73"/>
      <c r="E157" s="64"/>
      <c r="F157" s="64"/>
      <c r="G157" s="64"/>
    </row>
    <row r="158" spans="1:7" s="64" customFormat="1">
      <c r="A158" s="7" t="s">
        <v>162</v>
      </c>
      <c r="B158" s="63"/>
      <c r="C158" s="63">
        <v>2</v>
      </c>
      <c r="D158" s="63"/>
      <c r="G158" s="70"/>
    </row>
    <row r="159" spans="1:7" s="64" customFormat="1">
      <c r="A159" s="7" t="s">
        <v>42</v>
      </c>
      <c r="B159" s="63"/>
      <c r="C159" s="63">
        <v>1</v>
      </c>
      <c r="D159" s="63"/>
      <c r="F159" s="69"/>
      <c r="G159" s="75"/>
    </row>
    <row r="160" spans="1:7" s="70" customFormat="1">
      <c r="A160" s="14" t="s">
        <v>211</v>
      </c>
      <c r="B160" s="73">
        <v>2</v>
      </c>
      <c r="C160" s="73">
        <v>1</v>
      </c>
      <c r="D160" s="73"/>
      <c r="E160" s="64"/>
      <c r="F160" s="64"/>
      <c r="G160" s="64"/>
    </row>
    <row r="161" spans="1:7" s="75" customFormat="1">
      <c r="A161" s="7" t="s">
        <v>177</v>
      </c>
      <c r="B161" s="59">
        <v>3</v>
      </c>
      <c r="C161" s="59">
        <v>1</v>
      </c>
      <c r="D161" s="59"/>
      <c r="E161" s="69"/>
      <c r="F161" s="64"/>
      <c r="G161" s="64"/>
    </row>
    <row r="162" spans="1:7" s="64" customFormat="1">
      <c r="A162" s="7" t="s">
        <v>197</v>
      </c>
      <c r="B162" s="63"/>
      <c r="C162" s="63">
        <v>2</v>
      </c>
      <c r="D162" s="63"/>
    </row>
    <row r="163" spans="1:7" s="64" customFormat="1">
      <c r="A163" s="7" t="s">
        <v>148</v>
      </c>
      <c r="B163" s="63">
        <v>2</v>
      </c>
      <c r="C163" s="63">
        <v>2</v>
      </c>
      <c r="D163" s="63"/>
    </row>
    <row r="164" spans="1:7" s="64" customFormat="1">
      <c r="A164" s="7" t="s">
        <v>149</v>
      </c>
      <c r="B164" s="63">
        <v>8</v>
      </c>
      <c r="C164" s="63">
        <v>3</v>
      </c>
      <c r="D164" s="63">
        <v>3</v>
      </c>
    </row>
    <row r="165" spans="1:7" s="64" customFormat="1">
      <c r="A165" s="7" t="s">
        <v>132</v>
      </c>
      <c r="B165" s="63"/>
      <c r="C165" s="63">
        <v>2</v>
      </c>
      <c r="D165" s="63"/>
    </row>
    <row r="166" spans="1:7" s="64" customFormat="1">
      <c r="A166" s="7" t="s">
        <v>109</v>
      </c>
      <c r="B166" s="63">
        <v>16</v>
      </c>
      <c r="C166" s="63">
        <v>9</v>
      </c>
      <c r="D166" s="63">
        <v>5</v>
      </c>
    </row>
    <row r="167" spans="1:7" s="64" customFormat="1">
      <c r="A167" s="7" t="s">
        <v>213</v>
      </c>
      <c r="B167" s="62"/>
      <c r="C167" s="62">
        <v>1</v>
      </c>
      <c r="D167" s="63"/>
    </row>
    <row r="168" spans="1:7" s="64" customFormat="1">
      <c r="A168" s="7" t="s">
        <v>198</v>
      </c>
      <c r="B168" s="63">
        <v>1</v>
      </c>
      <c r="C168" s="63">
        <v>1</v>
      </c>
      <c r="D168" s="63"/>
    </row>
    <row r="169" spans="1:7" s="64" customFormat="1">
      <c r="A169" s="7" t="s">
        <v>150</v>
      </c>
      <c r="B169" s="63">
        <v>56</v>
      </c>
      <c r="C169" s="63">
        <v>23</v>
      </c>
      <c r="D169" s="63">
        <v>8</v>
      </c>
      <c r="F169" s="71"/>
      <c r="G169" s="70"/>
    </row>
    <row r="170" spans="1:7" s="64" customFormat="1">
      <c r="A170" s="7" t="s">
        <v>124</v>
      </c>
      <c r="B170" s="63">
        <v>4</v>
      </c>
      <c r="C170" s="63">
        <v>4</v>
      </c>
      <c r="D170" s="63"/>
    </row>
    <row r="171" spans="1:7" s="70" customFormat="1">
      <c r="A171" s="14" t="s">
        <v>215</v>
      </c>
      <c r="B171" s="73">
        <v>2</v>
      </c>
      <c r="C171" s="73"/>
      <c r="D171" s="73"/>
      <c r="E171" s="71"/>
      <c r="F171" s="64"/>
      <c r="G171" s="64"/>
    </row>
    <row r="172" spans="1:7" s="64" customFormat="1">
      <c r="A172" s="7" t="s">
        <v>125</v>
      </c>
      <c r="B172" s="63"/>
      <c r="C172" s="63">
        <v>2</v>
      </c>
      <c r="D172" s="63"/>
      <c r="E172" s="64">
        <v>1</v>
      </c>
    </row>
    <row r="173" spans="1:7" s="64" customFormat="1">
      <c r="A173" s="7" t="s">
        <v>186</v>
      </c>
      <c r="B173" s="63">
        <v>25</v>
      </c>
      <c r="C173" s="63">
        <v>11</v>
      </c>
      <c r="D173" s="63"/>
    </row>
    <row r="174" spans="1:7" s="64" customFormat="1">
      <c r="A174" s="7" t="s">
        <v>179</v>
      </c>
      <c r="B174" s="63">
        <v>4</v>
      </c>
      <c r="C174" s="63">
        <v>1</v>
      </c>
      <c r="D174" s="63">
        <v>2</v>
      </c>
      <c r="F174" s="70"/>
    </row>
    <row r="175" spans="1:7" s="64" customFormat="1">
      <c r="A175" s="7" t="s">
        <v>151</v>
      </c>
      <c r="B175" s="63"/>
      <c r="C175" s="63">
        <v>2</v>
      </c>
      <c r="D175" s="63"/>
      <c r="G175" s="69"/>
    </row>
    <row r="176" spans="1:7" s="64" customFormat="1">
      <c r="A176" s="7" t="s">
        <v>212</v>
      </c>
      <c r="B176" s="63">
        <v>9</v>
      </c>
      <c r="C176" s="63">
        <v>1</v>
      </c>
      <c r="D176" s="63">
        <v>1</v>
      </c>
      <c r="E176" s="70"/>
    </row>
    <row r="177" spans="1:7" s="69" customFormat="1">
      <c r="A177" s="7" t="s">
        <v>142</v>
      </c>
      <c r="B177" s="59">
        <v>37</v>
      </c>
      <c r="C177" s="59">
        <v>7</v>
      </c>
      <c r="D177" s="59">
        <v>3</v>
      </c>
      <c r="E177" s="64"/>
      <c r="F177" s="64"/>
      <c r="G177" s="64"/>
    </row>
    <row r="178" spans="1:7" s="64" customFormat="1">
      <c r="A178" s="7" t="s">
        <v>163</v>
      </c>
      <c r="B178" s="63">
        <v>1</v>
      </c>
      <c r="C178" s="63">
        <v>1</v>
      </c>
      <c r="D178" s="63"/>
    </row>
    <row r="179" spans="1:7" s="64" customFormat="1">
      <c r="A179" s="7" t="s">
        <v>133</v>
      </c>
      <c r="B179" s="63">
        <v>19</v>
      </c>
      <c r="C179" s="63">
        <v>16</v>
      </c>
      <c r="D179" s="63">
        <v>1</v>
      </c>
      <c r="F179" s="70"/>
    </row>
    <row r="180" spans="1:7" s="64" customFormat="1">
      <c r="A180" s="7" t="s">
        <v>137</v>
      </c>
      <c r="B180" s="63">
        <v>32</v>
      </c>
      <c r="C180" s="63">
        <v>6</v>
      </c>
      <c r="D180" s="63">
        <v>5</v>
      </c>
    </row>
    <row r="181" spans="1:7" s="64" customFormat="1">
      <c r="A181" s="7" t="s">
        <v>200</v>
      </c>
      <c r="B181" s="63">
        <v>25</v>
      </c>
      <c r="C181" s="63">
        <v>5</v>
      </c>
      <c r="D181" s="63">
        <v>3</v>
      </c>
      <c r="E181" s="70"/>
    </row>
    <row r="182" spans="1:7" s="64" customFormat="1">
      <c r="A182" s="7" t="s">
        <v>43</v>
      </c>
      <c r="B182" s="63"/>
      <c r="C182" s="63">
        <v>1</v>
      </c>
      <c r="D182" s="63"/>
      <c r="F182" s="64">
        <v>0</v>
      </c>
    </row>
    <row r="183" spans="1:7" s="64" customFormat="1">
      <c r="A183" s="7" t="s">
        <v>44</v>
      </c>
      <c r="B183" s="61"/>
      <c r="C183" s="61"/>
      <c r="D183" s="63"/>
    </row>
    <row r="184" spans="1:7" s="64" customFormat="1">
      <c r="A184" s="7" t="s">
        <v>180</v>
      </c>
      <c r="B184" s="63">
        <v>4</v>
      </c>
      <c r="C184" s="63">
        <v>1</v>
      </c>
      <c r="D184" s="63"/>
      <c r="E184" s="64">
        <v>2</v>
      </c>
    </row>
    <row r="185" spans="1:7" s="64" customFormat="1">
      <c r="A185" s="7" t="s">
        <v>164</v>
      </c>
      <c r="B185" s="63">
        <v>1</v>
      </c>
      <c r="C185" s="63">
        <v>2</v>
      </c>
      <c r="D185" s="63"/>
    </row>
    <row r="186" spans="1:7" s="64" customFormat="1">
      <c r="A186" s="7" t="s">
        <v>136</v>
      </c>
      <c r="B186" s="63"/>
      <c r="C186" s="63">
        <v>2</v>
      </c>
      <c r="D186" s="63"/>
    </row>
    <row r="187" spans="1:7" s="64" customFormat="1">
      <c r="A187" s="7" t="s">
        <v>135</v>
      </c>
      <c r="B187" s="63">
        <v>3</v>
      </c>
      <c r="C187" s="63">
        <v>1</v>
      </c>
      <c r="D187" s="63"/>
    </row>
    <row r="188" spans="1:7" s="64" customFormat="1">
      <c r="A188" s="7" t="s">
        <v>187</v>
      </c>
      <c r="B188" s="63">
        <v>9</v>
      </c>
      <c r="C188" s="63">
        <v>2</v>
      </c>
      <c r="D188" s="63"/>
    </row>
    <row r="189" spans="1:7" s="64" customFormat="1">
      <c r="A189" s="7" t="s">
        <v>165</v>
      </c>
      <c r="B189" s="63">
        <v>18</v>
      </c>
      <c r="C189" s="63">
        <v>5</v>
      </c>
      <c r="D189" s="63"/>
    </row>
    <row r="190" spans="1:7" s="64" customFormat="1">
      <c r="A190" s="7" t="s">
        <v>110</v>
      </c>
      <c r="B190" s="63">
        <v>1</v>
      </c>
      <c r="C190" s="63">
        <v>1</v>
      </c>
      <c r="D190" s="62"/>
    </row>
    <row r="191" spans="1:7" s="64" customFormat="1">
      <c r="A191" s="7" t="s">
        <v>166</v>
      </c>
      <c r="B191" s="63">
        <v>3</v>
      </c>
      <c r="C191" s="63">
        <v>2</v>
      </c>
      <c r="D191" s="63"/>
    </row>
    <row r="192" spans="1:7" s="64" customFormat="1">
      <c r="A192" s="7" t="s">
        <v>181</v>
      </c>
      <c r="B192" s="63">
        <v>12</v>
      </c>
      <c r="C192" s="63"/>
      <c r="D192" s="63">
        <v>2</v>
      </c>
    </row>
    <row r="193" spans="1:6" s="64" customFormat="1">
      <c r="A193" s="7" t="s">
        <v>139</v>
      </c>
      <c r="B193" s="63"/>
      <c r="C193" s="63">
        <v>2</v>
      </c>
      <c r="D193" s="62"/>
    </row>
    <row r="194" spans="1:6" s="64" customFormat="1">
      <c r="A194" s="7" t="s">
        <v>219</v>
      </c>
      <c r="B194" s="63"/>
      <c r="C194" s="63">
        <v>2</v>
      </c>
      <c r="D194" s="63"/>
      <c r="F194" s="70"/>
    </row>
    <row r="195" spans="1:6" s="64" customFormat="1">
      <c r="A195" s="7" t="s">
        <v>140</v>
      </c>
      <c r="B195" s="63">
        <v>2</v>
      </c>
      <c r="C195" s="63">
        <v>1</v>
      </c>
      <c r="D195" s="63"/>
      <c r="F195" s="65"/>
    </row>
    <row r="196" spans="1:6" s="64" customFormat="1">
      <c r="A196" s="7" t="s">
        <v>218</v>
      </c>
      <c r="B196" s="63">
        <v>1</v>
      </c>
      <c r="C196" s="63">
        <v>2</v>
      </c>
      <c r="D196" s="63"/>
      <c r="E196" s="70"/>
      <c r="F196" s="65"/>
    </row>
    <row r="197" spans="1:6" s="64" customFormat="1">
      <c r="A197" s="7" t="s">
        <v>167</v>
      </c>
      <c r="B197" s="63">
        <v>29</v>
      </c>
      <c r="C197" s="63">
        <v>11</v>
      </c>
      <c r="D197" s="63">
        <v>3</v>
      </c>
      <c r="E197" s="65"/>
    </row>
    <row r="198" spans="1:6" s="64" customFormat="1">
      <c r="A198" s="7" t="s">
        <v>77</v>
      </c>
      <c r="B198" s="63">
        <v>25</v>
      </c>
      <c r="C198" s="63">
        <v>9</v>
      </c>
      <c r="D198" s="63">
        <v>13</v>
      </c>
      <c r="E198" s="65"/>
    </row>
    <row r="199" spans="1:6" s="64" customFormat="1">
      <c r="A199" s="7" t="s">
        <v>152</v>
      </c>
      <c r="B199" s="63">
        <v>22</v>
      </c>
      <c r="C199" s="63">
        <v>8</v>
      </c>
      <c r="D199" s="63">
        <v>1</v>
      </c>
    </row>
    <row r="200" spans="1:6" s="64" customFormat="1">
      <c r="A200" s="7" t="s">
        <v>188</v>
      </c>
      <c r="B200" s="63">
        <v>7</v>
      </c>
      <c r="C200" s="63">
        <v>1</v>
      </c>
      <c r="D200" s="63">
        <v>1</v>
      </c>
      <c r="F200" s="65"/>
    </row>
    <row r="201" spans="1:6" s="64" customFormat="1">
      <c r="A201" s="7" t="s">
        <v>153</v>
      </c>
      <c r="B201" s="63">
        <v>23</v>
      </c>
      <c r="C201" s="63">
        <v>5</v>
      </c>
      <c r="D201" s="63">
        <v>1</v>
      </c>
    </row>
    <row r="202" spans="1:6" s="64" customFormat="1">
      <c r="A202" s="7" t="s">
        <v>111</v>
      </c>
      <c r="B202" s="63">
        <v>19</v>
      </c>
      <c r="C202" s="63">
        <v>7</v>
      </c>
      <c r="D202" s="63">
        <v>2</v>
      </c>
      <c r="E202" s="65"/>
    </row>
    <row r="203" spans="1:6" s="64" customFormat="1">
      <c r="A203" s="7" t="s">
        <v>202</v>
      </c>
      <c r="B203" s="63"/>
      <c r="C203" s="63">
        <v>2</v>
      </c>
      <c r="D203" s="63"/>
      <c r="F203" s="69"/>
    </row>
    <row r="204" spans="1:6" s="64" customFormat="1">
      <c r="A204" s="7" t="s">
        <v>203</v>
      </c>
      <c r="B204" s="63">
        <v>10</v>
      </c>
      <c r="C204" s="63">
        <v>5</v>
      </c>
      <c r="D204" s="63"/>
      <c r="F204" s="64">
        <v>3</v>
      </c>
    </row>
    <row r="205" spans="1:6" s="64" customFormat="1">
      <c r="A205" s="7" t="s">
        <v>175</v>
      </c>
      <c r="B205" s="63">
        <v>36</v>
      </c>
      <c r="C205" s="63">
        <v>10</v>
      </c>
      <c r="D205" s="63">
        <v>4</v>
      </c>
      <c r="E205" s="69"/>
    </row>
    <row r="206" spans="1:6" s="64" customFormat="1">
      <c r="A206" s="7" t="s">
        <v>176</v>
      </c>
      <c r="B206" s="63">
        <v>25</v>
      </c>
      <c r="C206" s="63">
        <v>10</v>
      </c>
      <c r="D206" s="63"/>
      <c r="E206" s="64">
        <v>17</v>
      </c>
      <c r="F206" s="70"/>
    </row>
    <row r="207" spans="1:6" s="64" customFormat="1">
      <c r="A207" s="7" t="s">
        <v>138</v>
      </c>
      <c r="B207" s="63">
        <v>18</v>
      </c>
      <c r="C207" s="63">
        <v>3</v>
      </c>
      <c r="D207" s="63"/>
      <c r="F207" s="7"/>
    </row>
    <row r="208" spans="1:6" s="64" customFormat="1">
      <c r="A208" s="7" t="s">
        <v>204</v>
      </c>
      <c r="B208" s="63">
        <v>2</v>
      </c>
      <c r="C208" s="63">
        <v>2</v>
      </c>
      <c r="D208" s="63"/>
      <c r="E208" s="70"/>
      <c r="F208" s="7"/>
    </row>
    <row r="209" spans="1:7" s="64" customFormat="1">
      <c r="A209" s="7" t="s">
        <v>112</v>
      </c>
      <c r="B209" s="63">
        <v>1</v>
      </c>
      <c r="C209" s="63">
        <v>1</v>
      </c>
      <c r="D209" s="63"/>
      <c r="E209" s="7"/>
      <c r="F209" s="76"/>
    </row>
    <row r="210" spans="1:7" s="64" customFormat="1">
      <c r="A210" s="7" t="s">
        <v>126</v>
      </c>
      <c r="B210" s="63">
        <v>17</v>
      </c>
      <c r="C210" s="63">
        <v>4</v>
      </c>
      <c r="D210" s="63">
        <v>3</v>
      </c>
      <c r="E210" s="7"/>
    </row>
    <row r="211" spans="1:7" s="64" customFormat="1">
      <c r="A211" s="7" t="s">
        <v>92</v>
      </c>
      <c r="B211" s="63"/>
      <c r="C211" s="63">
        <v>1</v>
      </c>
      <c r="D211" s="63"/>
      <c r="E211" s="76"/>
    </row>
    <row r="212" spans="1:7" s="64" customFormat="1">
      <c r="A212" s="7" t="s">
        <v>178</v>
      </c>
      <c r="B212" s="63">
        <v>14</v>
      </c>
      <c r="C212" s="63">
        <v>2</v>
      </c>
      <c r="D212" s="63"/>
    </row>
    <row r="213" spans="1:7" s="64" customFormat="1">
      <c r="A213" s="7" t="s">
        <v>199</v>
      </c>
      <c r="B213" s="63">
        <v>7</v>
      </c>
      <c r="C213" s="63">
        <v>1</v>
      </c>
      <c r="D213" s="63"/>
    </row>
    <row r="214" spans="1:7" s="64" customFormat="1">
      <c r="A214" s="7" t="s">
        <v>141</v>
      </c>
      <c r="B214" s="63">
        <v>1</v>
      </c>
      <c r="C214" s="63">
        <v>2</v>
      </c>
      <c r="D214" s="63"/>
    </row>
    <row r="215" spans="1:7" s="64" customFormat="1">
      <c r="A215" s="7" t="s">
        <v>154</v>
      </c>
      <c r="B215" s="63">
        <v>5</v>
      </c>
      <c r="C215" s="63">
        <v>1</v>
      </c>
      <c r="D215" s="63"/>
    </row>
    <row r="216" spans="1:7" s="64" customFormat="1">
      <c r="A216" s="7" t="s">
        <v>93</v>
      </c>
      <c r="B216" s="63">
        <v>1</v>
      </c>
      <c r="C216" s="63">
        <v>1</v>
      </c>
      <c r="D216" s="63"/>
      <c r="F216" s="70"/>
    </row>
    <row r="217" spans="1:7" s="64" customFormat="1">
      <c r="A217" s="7" t="s">
        <v>182</v>
      </c>
      <c r="B217" s="63">
        <v>6</v>
      </c>
      <c r="C217" s="63">
        <v>2</v>
      </c>
      <c r="D217" s="63">
        <v>2</v>
      </c>
      <c r="F217" s="58"/>
    </row>
    <row r="218" spans="1:7" s="64" customFormat="1">
      <c r="A218" s="7" t="s">
        <v>221</v>
      </c>
      <c r="B218" s="63"/>
      <c r="C218" s="63">
        <v>2</v>
      </c>
      <c r="D218" s="63"/>
      <c r="E218" s="70"/>
      <c r="F218" s="65"/>
    </row>
    <row r="219" spans="1:7" s="64" customFormat="1">
      <c r="A219" s="7" t="s">
        <v>155</v>
      </c>
      <c r="B219" s="63">
        <v>12</v>
      </c>
      <c r="C219" s="63">
        <v>2</v>
      </c>
      <c r="D219" s="63">
        <v>2</v>
      </c>
      <c r="E219" s="58"/>
      <c r="F219" s="66"/>
      <c r="G219" s="69"/>
    </row>
    <row r="220" spans="1:7" s="64" customFormat="1">
      <c r="A220" s="7" t="s">
        <v>156</v>
      </c>
      <c r="B220" s="63">
        <v>6</v>
      </c>
      <c r="C220" s="63">
        <v>3</v>
      </c>
      <c r="D220" s="63"/>
      <c r="E220" s="65"/>
      <c r="F220" s="65"/>
    </row>
    <row r="221" spans="1:7" s="69" customFormat="1">
      <c r="A221" s="7" t="s">
        <v>190</v>
      </c>
      <c r="B221" s="59">
        <v>10</v>
      </c>
      <c r="C221" s="59">
        <v>3</v>
      </c>
      <c r="D221" s="59"/>
      <c r="E221" s="66"/>
      <c r="F221" s="65"/>
    </row>
    <row r="222" spans="1:7" s="64" customFormat="1">
      <c r="A222" s="7" t="s">
        <v>113</v>
      </c>
      <c r="B222" s="63">
        <v>21</v>
      </c>
      <c r="C222" s="63">
        <v>5</v>
      </c>
      <c r="D222" s="63">
        <v>5</v>
      </c>
      <c r="E222" s="65"/>
      <c r="F222" s="65"/>
      <c r="G222" s="7"/>
    </row>
    <row r="223" spans="1:7" s="69" customFormat="1">
      <c r="A223" s="7" t="s">
        <v>183</v>
      </c>
      <c r="B223" s="59">
        <v>26</v>
      </c>
      <c r="C223" s="59">
        <v>5</v>
      </c>
      <c r="D223" s="59">
        <v>1</v>
      </c>
      <c r="E223" s="65"/>
      <c r="F223" s="65"/>
      <c r="G223" s="7"/>
    </row>
    <row r="224" spans="1:7" s="7" customFormat="1">
      <c r="A224" s="7" t="s">
        <v>143</v>
      </c>
      <c r="B224" s="15">
        <v>9</v>
      </c>
      <c r="C224" s="15">
        <v>2</v>
      </c>
      <c r="E224" s="65"/>
      <c r="F224" s="65"/>
      <c r="G224" s="77"/>
    </row>
    <row r="225" spans="1:7" s="7" customFormat="1">
      <c r="A225" s="7" t="s">
        <v>168</v>
      </c>
      <c r="B225" s="15"/>
      <c r="C225" s="15">
        <v>2</v>
      </c>
      <c r="E225" s="65"/>
      <c r="F225" s="65"/>
      <c r="G225" s="65"/>
    </row>
    <row r="226" spans="1:7" s="77" customFormat="1">
      <c r="A226" s="16" t="s">
        <v>115</v>
      </c>
      <c r="B226" s="60">
        <f>SUM(B119:B224)</f>
        <v>1042</v>
      </c>
      <c r="C226" s="60">
        <f t="shared" ref="C226:D226" si="0">SUM(C119:C224)</f>
        <v>379</v>
      </c>
      <c r="D226" s="60">
        <f t="shared" si="0"/>
        <v>103</v>
      </c>
      <c r="E226" s="65"/>
      <c r="F226" s="65"/>
      <c r="G226" s="65"/>
    </row>
    <row r="228" spans="1:7">
      <c r="B228" s="58" t="s">
        <v>0</v>
      </c>
      <c r="C228" s="58" t="s">
        <v>1</v>
      </c>
      <c r="D228" s="58" t="s">
        <v>59</v>
      </c>
    </row>
    <row r="229" spans="1:7">
      <c r="A229" s="6" t="s">
        <v>97</v>
      </c>
      <c r="G229" s="64"/>
    </row>
    <row r="230" spans="1:7">
      <c r="A230" s="10" t="s">
        <v>207</v>
      </c>
      <c r="B230" s="61">
        <v>4</v>
      </c>
      <c r="C230" s="61">
        <v>3</v>
      </c>
    </row>
    <row r="231" spans="1:7" s="64" customFormat="1">
      <c r="A231" s="7" t="s">
        <v>78</v>
      </c>
      <c r="B231" s="63">
        <v>15</v>
      </c>
      <c r="C231" s="63">
        <v>4</v>
      </c>
      <c r="D231" s="63">
        <v>7</v>
      </c>
      <c r="E231" s="65"/>
      <c r="F231" s="65"/>
      <c r="G231" s="58"/>
    </row>
    <row r="232" spans="1:7">
      <c r="A232" s="7" t="s">
        <v>98</v>
      </c>
      <c r="C232" s="61">
        <v>1</v>
      </c>
    </row>
    <row r="233" spans="1:7" s="58" customFormat="1">
      <c r="A233" s="78" t="s">
        <v>120</v>
      </c>
      <c r="B233" s="58">
        <f>SUM(B230:B232)</f>
        <v>19</v>
      </c>
      <c r="C233" s="58">
        <f t="shared" ref="C233:D233" si="1">SUM(C230:C232)</f>
        <v>8</v>
      </c>
      <c r="D233" s="58">
        <f t="shared" si="1"/>
        <v>7</v>
      </c>
      <c r="E233" s="65"/>
      <c r="F233" s="65"/>
      <c r="G233" s="66"/>
    </row>
    <row r="234" spans="1:7">
      <c r="B234" s="65"/>
      <c r="C234" s="65"/>
      <c r="D234" s="65"/>
    </row>
    <row r="235" spans="1:7" s="66" customFormat="1">
      <c r="A235" s="66" t="s">
        <v>114</v>
      </c>
      <c r="B235" s="58">
        <f>B233+B226+B116</f>
        <v>1557</v>
      </c>
      <c r="C235" s="58">
        <f>C233+C226+C116</f>
        <v>623</v>
      </c>
      <c r="D235" s="58">
        <f>D233+D226+D116</f>
        <v>178</v>
      </c>
      <c r="E235" s="65"/>
      <c r="F235" s="65"/>
      <c r="G235" s="65"/>
    </row>
    <row r="236" spans="1:7">
      <c r="B236" s="65"/>
      <c r="C236" s="65"/>
      <c r="D236" s="65"/>
    </row>
    <row r="237" spans="1:7">
      <c r="B237" s="65"/>
      <c r="C237" s="65"/>
      <c r="D237" s="65"/>
    </row>
    <row r="238" spans="1:7">
      <c r="A238" s="65" t="s">
        <v>121</v>
      </c>
      <c r="B238" s="65">
        <f>D235/B235</f>
        <v>0.11432241490044959</v>
      </c>
      <c r="C238" s="65"/>
      <c r="D238" s="65"/>
    </row>
    <row r="239" spans="1:7">
      <c r="B239" s="65"/>
      <c r="C239" s="65"/>
      <c r="D239" s="65"/>
    </row>
    <row r="240" spans="1:7">
      <c r="B240" s="65"/>
      <c r="C240" s="65"/>
      <c r="D240" s="65"/>
    </row>
    <row r="241" spans="2:4">
      <c r="B241" s="65">
        <f>D226/B226*100</f>
        <v>9.8848368522072931</v>
      </c>
      <c r="C241" s="65"/>
      <c r="D241" s="65"/>
    </row>
    <row r="242" spans="2:4">
      <c r="B242" s="65"/>
      <c r="C242" s="65"/>
      <c r="D242" s="65"/>
    </row>
    <row r="243" spans="2:4">
      <c r="B243" s="65"/>
      <c r="C243" s="65"/>
      <c r="D243" s="65"/>
    </row>
    <row r="244" spans="2:4">
      <c r="B244" s="65"/>
      <c r="C244" s="65"/>
      <c r="D244" s="65"/>
    </row>
    <row r="245" spans="2:4">
      <c r="B245" s="65"/>
      <c r="C245" s="65"/>
      <c r="D245" s="65"/>
    </row>
    <row r="246" spans="2:4">
      <c r="B246" s="65"/>
      <c r="C246" s="65"/>
      <c r="D246" s="65"/>
    </row>
    <row r="247" spans="2:4">
      <c r="B247" s="65"/>
      <c r="C247" s="65"/>
      <c r="D247" s="65"/>
    </row>
    <row r="248" spans="2:4">
      <c r="B248" s="65"/>
      <c r="C248" s="65"/>
      <c r="D248" s="65"/>
    </row>
    <row r="249" spans="2:4">
      <c r="B249" s="65"/>
      <c r="C249" s="65"/>
      <c r="D249" s="65"/>
    </row>
    <row r="250" spans="2:4">
      <c r="B250" s="65"/>
      <c r="C250" s="65"/>
      <c r="D250" s="65"/>
    </row>
    <row r="251" spans="2:4">
      <c r="B251" s="65"/>
      <c r="C251" s="65"/>
      <c r="D251" s="65"/>
    </row>
    <row r="252" spans="2:4">
      <c r="B252" s="65"/>
      <c r="C252" s="65"/>
      <c r="D252" s="65"/>
    </row>
    <row r="253" spans="2:4">
      <c r="B253" s="65"/>
      <c r="C253" s="65"/>
      <c r="D253" s="65"/>
    </row>
    <row r="254" spans="2:4">
      <c r="B254" s="65"/>
      <c r="C254" s="65"/>
      <c r="D254" s="65"/>
    </row>
    <row r="255" spans="2:4">
      <c r="B255" s="65"/>
      <c r="C255" s="65"/>
      <c r="D255" s="65"/>
    </row>
    <row r="256" spans="2:4">
      <c r="B256" s="65"/>
      <c r="C256" s="65"/>
      <c r="D256" s="65"/>
    </row>
    <row r="257" spans="2:4">
      <c r="B257" s="65"/>
      <c r="C257" s="65"/>
      <c r="D257" s="65"/>
    </row>
    <row r="258" spans="2:4">
      <c r="B258" s="65"/>
      <c r="C258" s="65"/>
      <c r="D258" s="65"/>
    </row>
    <row r="259" spans="2:4">
      <c r="B259" s="65"/>
      <c r="C259" s="65"/>
      <c r="D259" s="65"/>
    </row>
    <row r="260" spans="2:4">
      <c r="B260" s="65"/>
      <c r="C260" s="65"/>
      <c r="D260" s="65"/>
    </row>
    <row r="261" spans="2:4">
      <c r="B261" s="65"/>
      <c r="C261" s="65"/>
      <c r="D261" s="65"/>
    </row>
    <row r="262" spans="2:4">
      <c r="B262" s="65"/>
      <c r="C262" s="65"/>
      <c r="D262" s="65"/>
    </row>
    <row r="263" spans="2:4">
      <c r="B263" s="65"/>
      <c r="C263" s="65"/>
      <c r="D263" s="65"/>
    </row>
    <row r="264" spans="2:4">
      <c r="B264" s="65"/>
      <c r="C264" s="65"/>
      <c r="D264" s="65"/>
    </row>
    <row r="265" spans="2:4">
      <c r="B265" s="65"/>
      <c r="C265" s="65"/>
      <c r="D265" s="65"/>
    </row>
    <row r="266" spans="2:4">
      <c r="B266" s="65"/>
      <c r="C266" s="65"/>
      <c r="D266" s="65"/>
    </row>
    <row r="267" spans="2:4">
      <c r="B267" s="65"/>
      <c r="C267" s="65"/>
      <c r="D267" s="65"/>
    </row>
    <row r="268" spans="2:4">
      <c r="B268" s="65"/>
      <c r="C268" s="65"/>
      <c r="D268" s="65"/>
    </row>
    <row r="269" spans="2:4">
      <c r="B269" s="65"/>
      <c r="C269" s="65"/>
      <c r="D269" s="65"/>
    </row>
    <row r="270" spans="2:4">
      <c r="B270" s="65"/>
      <c r="C270" s="65"/>
      <c r="D270" s="65"/>
    </row>
    <row r="271" spans="2:4">
      <c r="B271" s="65"/>
      <c r="C271" s="65"/>
      <c r="D271" s="65"/>
    </row>
    <row r="282" spans="1:1" s="65" customFormat="1">
      <c r="A282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workbookViewId="0">
      <selection sqref="A1:XFD1048576"/>
    </sheetView>
  </sheetViews>
  <sheetFormatPr baseColWidth="10" defaultRowHeight="20" x14ac:dyDescent="0"/>
  <cols>
    <col min="1" max="1" width="90.6640625" style="65" customWidth="1"/>
    <col min="2" max="3" width="10.83203125" style="61"/>
    <col min="4" max="4" width="17.5" style="61" customWidth="1"/>
    <col min="5" max="16384" width="10.83203125" style="65"/>
  </cols>
  <sheetData>
    <row r="1" spans="1:4" s="58" customFormat="1">
      <c r="A1" s="58" t="s">
        <v>31</v>
      </c>
      <c r="B1" s="58" t="s">
        <v>0</v>
      </c>
      <c r="C1" s="58" t="s">
        <v>1</v>
      </c>
      <c r="D1" s="58" t="s">
        <v>2</v>
      </c>
    </row>
    <row r="2" spans="1:4" s="58" customFormat="1">
      <c r="A2" s="58" t="s">
        <v>117</v>
      </c>
    </row>
    <row r="3" spans="1:4" s="60" customFormat="1">
      <c r="A3" s="5" t="s">
        <v>205</v>
      </c>
      <c r="B3" s="59">
        <v>9</v>
      </c>
      <c r="D3" s="59">
        <v>1</v>
      </c>
    </row>
    <row r="4" spans="1:4" s="60" customFormat="1">
      <c r="A4" s="5" t="s">
        <v>606</v>
      </c>
      <c r="B4" s="59">
        <v>26</v>
      </c>
      <c r="C4" s="59">
        <v>5</v>
      </c>
      <c r="D4" s="59">
        <v>1</v>
      </c>
    </row>
    <row r="5" spans="1:4" s="58" customFormat="1">
      <c r="A5" s="5" t="s">
        <v>208</v>
      </c>
      <c r="C5" s="61">
        <v>2</v>
      </c>
    </row>
    <row r="6" spans="1:4" s="61" customFormat="1">
      <c r="A6" s="5" t="s">
        <v>209</v>
      </c>
      <c r="B6" s="61">
        <v>3</v>
      </c>
      <c r="C6" s="61">
        <v>3</v>
      </c>
    </row>
    <row r="7" spans="1:4" s="61" customFormat="1">
      <c r="A7" s="5"/>
    </row>
    <row r="8" spans="1:4" s="58" customFormat="1">
      <c r="A8" s="6" t="s">
        <v>118</v>
      </c>
    </row>
    <row r="9" spans="1:4" s="62" customFormat="1">
      <c r="A9" s="7" t="s">
        <v>206</v>
      </c>
      <c r="B9" s="63">
        <v>3</v>
      </c>
      <c r="C9" s="63">
        <v>1</v>
      </c>
    </row>
    <row r="10" spans="1:4" s="62" customFormat="1">
      <c r="A10" s="7" t="s">
        <v>169</v>
      </c>
      <c r="C10" s="63">
        <v>2</v>
      </c>
    </row>
    <row r="11" spans="1:4" s="64" customFormat="1">
      <c r="A11" s="7" t="s">
        <v>146</v>
      </c>
      <c r="B11" s="63">
        <v>30</v>
      </c>
      <c r="C11" s="63">
        <v>6</v>
      </c>
      <c r="D11" s="63">
        <v>9</v>
      </c>
    </row>
    <row r="12" spans="1:4" s="64" customFormat="1">
      <c r="A12" s="7" t="s">
        <v>170</v>
      </c>
      <c r="B12" s="63">
        <v>7</v>
      </c>
      <c r="C12" s="63"/>
      <c r="D12" s="63"/>
    </row>
    <row r="13" spans="1:4" s="64" customFormat="1">
      <c r="A13" s="7" t="s">
        <v>158</v>
      </c>
      <c r="B13" s="63">
        <v>8</v>
      </c>
      <c r="C13" s="63">
        <v>1</v>
      </c>
      <c r="D13" s="63">
        <v>1</v>
      </c>
    </row>
    <row r="14" spans="1:4" s="64" customFormat="1">
      <c r="A14" s="7" t="s">
        <v>122</v>
      </c>
      <c r="B14" s="63">
        <v>26</v>
      </c>
      <c r="C14" s="63">
        <v>6</v>
      </c>
      <c r="D14" s="63">
        <v>4</v>
      </c>
    </row>
    <row r="15" spans="1:4" s="64" customFormat="1">
      <c r="A15" s="7" t="s">
        <v>3</v>
      </c>
      <c r="B15" s="63">
        <v>20</v>
      </c>
      <c r="C15" s="63">
        <v>5</v>
      </c>
      <c r="D15" s="63">
        <v>1</v>
      </c>
    </row>
    <row r="16" spans="1:4" s="64" customFormat="1">
      <c r="A16" s="7" t="s">
        <v>4</v>
      </c>
      <c r="B16" s="63"/>
      <c r="C16" s="63">
        <v>1</v>
      </c>
      <c r="D16" s="63"/>
    </row>
    <row r="17" spans="1:4" s="64" customFormat="1">
      <c r="A17" s="7" t="s">
        <v>60</v>
      </c>
      <c r="B17" s="63">
        <v>1</v>
      </c>
      <c r="C17" s="63">
        <v>1</v>
      </c>
      <c r="D17" s="63"/>
    </row>
    <row r="18" spans="1:4" s="64" customFormat="1">
      <c r="A18" s="7" t="s">
        <v>127</v>
      </c>
      <c r="B18" s="63">
        <v>24</v>
      </c>
      <c r="C18" s="63">
        <v>4</v>
      </c>
      <c r="D18" s="63">
        <v>8</v>
      </c>
    </row>
    <row r="19" spans="1:4" s="64" customFormat="1">
      <c r="A19" s="7" t="s">
        <v>45</v>
      </c>
      <c r="B19" s="63">
        <v>7</v>
      </c>
      <c r="C19" s="63">
        <v>2</v>
      </c>
      <c r="D19" s="63"/>
    </row>
    <row r="20" spans="1:4" s="64" customFormat="1">
      <c r="A20" s="7" t="s">
        <v>101</v>
      </c>
      <c r="B20" s="62"/>
      <c r="C20" s="62">
        <v>1</v>
      </c>
      <c r="D20" s="62"/>
    </row>
    <row r="21" spans="1:4" s="64" customFormat="1">
      <c r="A21" s="7" t="s">
        <v>157</v>
      </c>
      <c r="B21" s="63">
        <v>14</v>
      </c>
      <c r="C21" s="63">
        <v>3</v>
      </c>
      <c r="D21" s="63"/>
    </row>
    <row r="22" spans="1:4" s="64" customFormat="1">
      <c r="A22" s="7" t="s">
        <v>99</v>
      </c>
      <c r="B22" s="62"/>
      <c r="C22" s="62">
        <v>1</v>
      </c>
      <c r="D22" s="62"/>
    </row>
    <row r="23" spans="1:4" s="64" customFormat="1">
      <c r="A23" s="7" t="s">
        <v>6</v>
      </c>
      <c r="B23" s="63"/>
      <c r="C23" s="63">
        <v>1</v>
      </c>
      <c r="D23" s="63"/>
    </row>
    <row r="24" spans="1:4" s="64" customFormat="1">
      <c r="A24" s="7" t="s">
        <v>5</v>
      </c>
      <c r="B24" s="63"/>
      <c r="C24" s="63">
        <v>3</v>
      </c>
      <c r="D24" s="63"/>
    </row>
    <row r="25" spans="1:4" s="64" customFormat="1">
      <c r="A25" s="7" t="s">
        <v>7</v>
      </c>
      <c r="B25" s="63"/>
      <c r="C25" s="63">
        <v>1</v>
      </c>
      <c r="D25" s="63"/>
    </row>
    <row r="26" spans="1:4" s="64" customFormat="1">
      <c r="A26" s="7" t="s">
        <v>8</v>
      </c>
      <c r="B26" s="63"/>
      <c r="C26" s="63">
        <v>1</v>
      </c>
      <c r="D26" s="63"/>
    </row>
    <row r="27" spans="1:4" s="64" customFormat="1">
      <c r="A27" s="7" t="s">
        <v>100</v>
      </c>
      <c r="B27" s="63"/>
      <c r="C27" s="63">
        <v>1</v>
      </c>
      <c r="D27" s="63"/>
    </row>
    <row r="28" spans="1:4" s="64" customFormat="1">
      <c r="A28" s="7" t="s">
        <v>79</v>
      </c>
      <c r="B28" s="63"/>
      <c r="C28" s="63">
        <v>1</v>
      </c>
      <c r="D28" s="63"/>
    </row>
    <row r="29" spans="1:4" s="64" customFormat="1">
      <c r="A29" s="7" t="s">
        <v>62</v>
      </c>
      <c r="B29" s="63"/>
      <c r="C29" s="63">
        <v>1</v>
      </c>
      <c r="D29" s="63"/>
    </row>
    <row r="30" spans="1:4" s="64" customFormat="1">
      <c r="A30" s="7" t="s">
        <v>46</v>
      </c>
      <c r="B30" s="63">
        <v>2</v>
      </c>
      <c r="C30" s="63">
        <v>1</v>
      </c>
      <c r="D30" s="63"/>
    </row>
    <row r="31" spans="1:4" s="64" customFormat="1">
      <c r="A31" s="7" t="s">
        <v>63</v>
      </c>
      <c r="B31" s="63"/>
      <c r="C31" s="63">
        <v>1</v>
      </c>
      <c r="D31" s="63"/>
    </row>
    <row r="32" spans="1:4" s="62" customFormat="1">
      <c r="A32" s="7" t="s">
        <v>145</v>
      </c>
      <c r="C32" s="63">
        <v>2</v>
      </c>
    </row>
    <row r="33" spans="1:4" s="64" customFormat="1">
      <c r="A33" s="7" t="s">
        <v>9</v>
      </c>
      <c r="B33" s="63"/>
      <c r="C33" s="63">
        <v>1</v>
      </c>
      <c r="D33" s="63"/>
    </row>
    <row r="34" spans="1:4" s="64" customFormat="1">
      <c r="A34" s="7" t="s">
        <v>64</v>
      </c>
      <c r="B34" s="63"/>
      <c r="C34" s="63">
        <v>1</v>
      </c>
      <c r="D34" s="63"/>
    </row>
    <row r="35" spans="1:4" s="64" customFormat="1">
      <c r="A35" s="7" t="s">
        <v>10</v>
      </c>
      <c r="B35" s="63">
        <v>1</v>
      </c>
      <c r="C35" s="63">
        <v>1</v>
      </c>
      <c r="D35" s="63"/>
    </row>
    <row r="36" spans="1:4" s="64" customFormat="1">
      <c r="A36" s="7" t="s">
        <v>13</v>
      </c>
      <c r="B36" s="63"/>
      <c r="C36" s="63">
        <v>1</v>
      </c>
      <c r="D36" s="63"/>
    </row>
    <row r="37" spans="1:4" s="64" customFormat="1">
      <c r="A37" s="7" t="s">
        <v>12</v>
      </c>
      <c r="B37" s="63"/>
      <c r="C37" s="63">
        <v>1</v>
      </c>
      <c r="D37" s="63"/>
    </row>
    <row r="38" spans="1:4" s="64" customFormat="1">
      <c r="A38" s="7" t="s">
        <v>102</v>
      </c>
      <c r="B38" s="63"/>
      <c r="C38" s="63">
        <v>1</v>
      </c>
      <c r="D38" s="63"/>
    </row>
    <row r="39" spans="1:4" s="64" customFormat="1">
      <c r="A39" s="7" t="s">
        <v>11</v>
      </c>
      <c r="B39" s="63">
        <v>12</v>
      </c>
      <c r="C39" s="63">
        <v>5</v>
      </c>
      <c r="D39" s="63">
        <v>2</v>
      </c>
    </row>
    <row r="40" spans="1:4" s="64" customFormat="1">
      <c r="A40" s="7" t="s">
        <v>14</v>
      </c>
      <c r="B40" s="63">
        <v>16</v>
      </c>
      <c r="C40" s="63">
        <v>5</v>
      </c>
      <c r="D40" s="63">
        <v>4</v>
      </c>
    </row>
    <row r="41" spans="1:4" s="64" customFormat="1">
      <c r="A41" s="7" t="s">
        <v>65</v>
      </c>
      <c r="B41" s="63"/>
      <c r="C41" s="63">
        <v>1</v>
      </c>
      <c r="D41" s="63"/>
    </row>
    <row r="42" spans="1:4" s="62" customFormat="1">
      <c r="A42" s="7" t="s">
        <v>80</v>
      </c>
      <c r="B42" s="63"/>
      <c r="C42" s="63">
        <v>1</v>
      </c>
      <c r="D42" s="63"/>
    </row>
    <row r="43" spans="1:4" s="62" customFormat="1">
      <c r="A43" s="7" t="s">
        <v>66</v>
      </c>
      <c r="B43" s="63"/>
      <c r="C43" s="63">
        <v>1</v>
      </c>
      <c r="D43" s="63"/>
    </row>
    <row r="44" spans="1:4" s="64" customFormat="1">
      <c r="A44" s="7" t="s">
        <v>15</v>
      </c>
      <c r="B44" s="63">
        <v>1</v>
      </c>
      <c r="C44" s="63">
        <v>2</v>
      </c>
      <c r="D44" s="63"/>
    </row>
    <row r="45" spans="1:4" s="64" customFormat="1">
      <c r="A45" s="7" t="s">
        <v>103</v>
      </c>
      <c r="B45" s="63"/>
      <c r="C45" s="63">
        <v>1</v>
      </c>
      <c r="D45" s="63"/>
    </row>
    <row r="46" spans="1:4" s="64" customFormat="1">
      <c r="A46" s="7" t="s">
        <v>16</v>
      </c>
      <c r="B46" s="63"/>
      <c r="C46" s="63">
        <v>1</v>
      </c>
      <c r="D46" s="63"/>
    </row>
    <row r="47" spans="1:4" s="64" customFormat="1">
      <c r="A47" s="7" t="s">
        <v>67</v>
      </c>
      <c r="B47" s="63"/>
      <c r="C47" s="63">
        <v>1</v>
      </c>
      <c r="D47" s="63"/>
    </row>
    <row r="48" spans="1:4" s="64" customFormat="1">
      <c r="A48" s="7" t="s">
        <v>81</v>
      </c>
      <c r="B48" s="63"/>
      <c r="C48" s="63">
        <v>1</v>
      </c>
      <c r="D48" s="63"/>
    </row>
    <row r="49" spans="1:4" s="64" customFormat="1">
      <c r="A49" s="7" t="s">
        <v>17</v>
      </c>
      <c r="B49" s="63"/>
      <c r="C49" s="63">
        <v>3</v>
      </c>
      <c r="D49" s="63"/>
    </row>
    <row r="50" spans="1:4" s="64" customFormat="1">
      <c r="A50" s="7" t="s">
        <v>18</v>
      </c>
      <c r="B50" s="63">
        <v>18</v>
      </c>
      <c r="C50" s="63">
        <v>2</v>
      </c>
      <c r="D50" s="63">
        <v>1</v>
      </c>
    </row>
    <row r="51" spans="1:4" s="64" customFormat="1">
      <c r="A51" s="7" t="s">
        <v>19</v>
      </c>
      <c r="B51" s="63">
        <v>20</v>
      </c>
      <c r="C51" s="63">
        <v>5</v>
      </c>
      <c r="D51" s="63">
        <v>1</v>
      </c>
    </row>
    <row r="52" spans="1:4" s="64" customFormat="1">
      <c r="A52" s="7" t="s">
        <v>82</v>
      </c>
      <c r="B52" s="63"/>
      <c r="C52" s="63">
        <v>1</v>
      </c>
      <c r="D52" s="63"/>
    </row>
    <row r="53" spans="1:4" s="64" customFormat="1">
      <c r="A53" s="7" t="s">
        <v>47</v>
      </c>
      <c r="B53" s="63">
        <v>6</v>
      </c>
      <c r="C53" s="63">
        <v>1</v>
      </c>
      <c r="D53" s="63">
        <v>3</v>
      </c>
    </row>
    <row r="54" spans="1:4" s="64" customFormat="1">
      <c r="A54" s="7" t="s">
        <v>20</v>
      </c>
      <c r="B54" s="63"/>
      <c r="C54" s="63">
        <v>1</v>
      </c>
      <c r="D54" s="63"/>
    </row>
    <row r="55" spans="1:4" s="64" customFormat="1">
      <c r="A55" s="7" t="s">
        <v>96</v>
      </c>
      <c r="B55" s="63"/>
      <c r="C55" s="63">
        <v>1</v>
      </c>
      <c r="D55" s="63"/>
    </row>
    <row r="56" spans="1:4" s="64" customFormat="1">
      <c r="A56" s="7" t="s">
        <v>95</v>
      </c>
      <c r="B56" s="63">
        <v>45</v>
      </c>
      <c r="C56" s="63">
        <v>10</v>
      </c>
      <c r="D56" s="63">
        <v>6</v>
      </c>
    </row>
    <row r="57" spans="1:4" s="64" customFormat="1">
      <c r="A57" s="7" t="s">
        <v>94</v>
      </c>
      <c r="B57" s="63">
        <v>27</v>
      </c>
      <c r="C57" s="63">
        <v>9</v>
      </c>
      <c r="D57" s="63">
        <v>5</v>
      </c>
    </row>
    <row r="58" spans="1:4" s="64" customFormat="1">
      <c r="A58" s="7" t="s">
        <v>21</v>
      </c>
      <c r="B58" s="63">
        <v>40</v>
      </c>
      <c r="C58" s="63">
        <v>13</v>
      </c>
      <c r="D58" s="63">
        <v>7</v>
      </c>
    </row>
    <row r="59" spans="1:4" s="64" customFormat="1">
      <c r="A59" s="7" t="s">
        <v>68</v>
      </c>
      <c r="B59" s="63"/>
      <c r="C59" s="63">
        <v>1</v>
      </c>
      <c r="D59" s="63"/>
    </row>
    <row r="60" spans="1:4" s="64" customFormat="1">
      <c r="A60" s="7" t="s">
        <v>22</v>
      </c>
      <c r="B60" s="63"/>
      <c r="C60" s="63">
        <v>1</v>
      </c>
      <c r="D60" s="63"/>
    </row>
    <row r="61" spans="1:4" s="64" customFormat="1">
      <c r="A61" s="7" t="s">
        <v>104</v>
      </c>
      <c r="B61" s="63"/>
      <c r="C61" s="63">
        <v>1</v>
      </c>
      <c r="D61" s="63"/>
    </row>
    <row r="62" spans="1:4" s="64" customFormat="1">
      <c r="A62" s="7" t="s">
        <v>23</v>
      </c>
      <c r="B62" s="63"/>
      <c r="C62" s="63">
        <v>2</v>
      </c>
      <c r="D62" s="63"/>
    </row>
    <row r="63" spans="1:4" s="64" customFormat="1">
      <c r="A63" s="7" t="s">
        <v>83</v>
      </c>
      <c r="B63" s="63"/>
      <c r="C63" s="63">
        <v>1</v>
      </c>
      <c r="D63" s="63"/>
    </row>
    <row r="64" spans="1:4" s="64" customFormat="1">
      <c r="A64" s="7" t="s">
        <v>48</v>
      </c>
      <c r="B64" s="63"/>
      <c r="C64" s="63">
        <v>2</v>
      </c>
      <c r="D64" s="63"/>
    </row>
    <row r="65" spans="1:4" s="64" customFormat="1">
      <c r="A65" s="7" t="s">
        <v>24</v>
      </c>
      <c r="B65" s="63"/>
      <c r="C65" s="63">
        <v>2</v>
      </c>
      <c r="D65" s="63"/>
    </row>
    <row r="66" spans="1:4" s="64" customFormat="1">
      <c r="A66" s="7" t="s">
        <v>49</v>
      </c>
      <c r="B66" s="63">
        <v>2</v>
      </c>
      <c r="C66" s="63">
        <v>4</v>
      </c>
      <c r="D66" s="63">
        <v>1</v>
      </c>
    </row>
    <row r="67" spans="1:4" s="64" customFormat="1">
      <c r="A67" s="7" t="s">
        <v>26</v>
      </c>
      <c r="B67" s="63"/>
      <c r="C67" s="63">
        <v>1</v>
      </c>
      <c r="D67" s="63"/>
    </row>
    <row r="68" spans="1:4" s="64" customFormat="1">
      <c r="A68" s="7" t="s">
        <v>27</v>
      </c>
      <c r="B68" s="63">
        <v>25</v>
      </c>
      <c r="C68" s="63">
        <v>3</v>
      </c>
      <c r="D68" s="63">
        <v>2</v>
      </c>
    </row>
    <row r="69" spans="1:4" s="64" customFormat="1">
      <c r="A69" s="7" t="s">
        <v>50</v>
      </c>
      <c r="B69" s="63"/>
      <c r="C69" s="63">
        <v>3</v>
      </c>
      <c r="D69" s="63"/>
    </row>
    <row r="70" spans="1:4" s="64" customFormat="1">
      <c r="A70" s="7" t="s">
        <v>69</v>
      </c>
      <c r="B70" s="63"/>
      <c r="C70" s="63">
        <v>2</v>
      </c>
      <c r="D70" s="63"/>
    </row>
    <row r="71" spans="1:4" s="64" customFormat="1">
      <c r="A71" s="7" t="s">
        <v>84</v>
      </c>
      <c r="B71" s="63"/>
      <c r="C71" s="63">
        <v>1</v>
      </c>
      <c r="D71" s="63"/>
    </row>
    <row r="72" spans="1:4" s="64" customFormat="1">
      <c r="A72" s="7" t="s">
        <v>28</v>
      </c>
      <c r="B72" s="63"/>
      <c r="C72" s="63">
        <v>2</v>
      </c>
      <c r="D72" s="63"/>
    </row>
    <row r="73" spans="1:4" s="64" customFormat="1">
      <c r="A73" s="7" t="s">
        <v>29</v>
      </c>
      <c r="B73" s="63">
        <v>4</v>
      </c>
      <c r="C73" s="63">
        <v>2</v>
      </c>
      <c r="D73" s="63"/>
    </row>
    <row r="74" spans="1:4" s="64" customFormat="1">
      <c r="A74" s="7" t="s">
        <v>144</v>
      </c>
      <c r="B74" s="63">
        <v>1</v>
      </c>
      <c r="C74" s="63">
        <v>1</v>
      </c>
      <c r="D74" s="63"/>
    </row>
    <row r="75" spans="1:4" s="64" customFormat="1">
      <c r="A75" s="7" t="s">
        <v>30</v>
      </c>
      <c r="B75" s="63"/>
      <c r="C75" s="63">
        <v>1</v>
      </c>
      <c r="D75" s="63"/>
    </row>
    <row r="76" spans="1:4" s="63" customFormat="1">
      <c r="A76" s="7" t="s">
        <v>170</v>
      </c>
      <c r="B76" s="63">
        <v>8</v>
      </c>
      <c r="C76" s="63">
        <v>1</v>
      </c>
      <c r="D76" s="63">
        <v>1</v>
      </c>
    </row>
    <row r="77" spans="1:4" s="64" customFormat="1">
      <c r="A77" s="7" t="s">
        <v>123</v>
      </c>
      <c r="B77" s="63"/>
      <c r="C77" s="63">
        <v>2</v>
      </c>
      <c r="D77" s="63"/>
    </row>
    <row r="78" spans="1:4" s="64" customFormat="1">
      <c r="A78" s="7" t="s">
        <v>32</v>
      </c>
      <c r="B78" s="63"/>
      <c r="C78" s="63">
        <v>1</v>
      </c>
      <c r="D78" s="63"/>
    </row>
    <row r="79" spans="1:4" s="64" customFormat="1">
      <c r="A79" s="7" t="s">
        <v>147</v>
      </c>
      <c r="B79" s="63"/>
      <c r="C79" s="63">
        <v>2</v>
      </c>
      <c r="D79" s="63"/>
    </row>
    <row r="80" spans="1:4" s="64" customFormat="1">
      <c r="A80" s="7" t="s">
        <v>70</v>
      </c>
      <c r="B80" s="63"/>
      <c r="C80" s="63">
        <v>2</v>
      </c>
      <c r="D80" s="63"/>
    </row>
    <row r="81" spans="1:4" s="64" customFormat="1">
      <c r="A81" s="7" t="s">
        <v>51</v>
      </c>
      <c r="B81" s="63">
        <v>14</v>
      </c>
      <c r="C81" s="63">
        <v>6</v>
      </c>
      <c r="D81" s="63">
        <v>2</v>
      </c>
    </row>
    <row r="82" spans="1:4" s="64" customFormat="1">
      <c r="A82" s="7" t="s">
        <v>33</v>
      </c>
      <c r="B82" s="63"/>
      <c r="C82" s="63">
        <v>2</v>
      </c>
      <c r="D82" s="63"/>
    </row>
    <row r="83" spans="1:4" s="64" customFormat="1">
      <c r="A83" s="7" t="s">
        <v>105</v>
      </c>
      <c r="B83" s="63">
        <v>1</v>
      </c>
      <c r="C83" s="63"/>
      <c r="D83" s="63"/>
    </row>
    <row r="84" spans="1:4" s="64" customFormat="1">
      <c r="A84" s="7" t="s">
        <v>87</v>
      </c>
      <c r="B84" s="63"/>
      <c r="C84" s="63">
        <v>1</v>
      </c>
      <c r="D84" s="63"/>
    </row>
    <row r="85" spans="1:4" s="64" customFormat="1">
      <c r="A85" s="7" t="s">
        <v>88</v>
      </c>
      <c r="B85" s="63">
        <v>4</v>
      </c>
      <c r="C85" s="63"/>
      <c r="D85" s="63">
        <v>1</v>
      </c>
    </row>
    <row r="86" spans="1:4" s="64" customFormat="1">
      <c r="A86" s="7" t="s">
        <v>71</v>
      </c>
      <c r="B86" s="63"/>
      <c r="C86" s="63">
        <v>1</v>
      </c>
      <c r="D86" s="63"/>
    </row>
    <row r="87" spans="1:4" s="64" customFormat="1">
      <c r="A87" s="7" t="s">
        <v>89</v>
      </c>
      <c r="B87" s="63"/>
      <c r="C87" s="63">
        <v>1</v>
      </c>
      <c r="D87" s="63"/>
    </row>
    <row r="88" spans="1:4" s="64" customFormat="1">
      <c r="A88" s="7" t="s">
        <v>52</v>
      </c>
      <c r="B88" s="63">
        <v>8</v>
      </c>
      <c r="C88" s="63">
        <v>7</v>
      </c>
      <c r="D88" s="63">
        <v>3</v>
      </c>
    </row>
    <row r="89" spans="1:4" s="64" customFormat="1">
      <c r="A89" s="7" t="s">
        <v>34</v>
      </c>
      <c r="B89" s="63">
        <v>1</v>
      </c>
      <c r="C89" s="63">
        <v>1</v>
      </c>
      <c r="D89" s="63"/>
    </row>
    <row r="90" spans="1:4" s="64" customFormat="1">
      <c r="A90" s="7" t="s">
        <v>53</v>
      </c>
      <c r="B90" s="63">
        <v>1</v>
      </c>
      <c r="C90" s="63">
        <v>1</v>
      </c>
      <c r="D90" s="63"/>
    </row>
    <row r="91" spans="1:4" s="64" customFormat="1">
      <c r="A91" s="7" t="s">
        <v>72</v>
      </c>
      <c r="B91" s="63"/>
      <c r="C91" s="63">
        <v>2</v>
      </c>
      <c r="D91" s="63"/>
    </row>
    <row r="92" spans="1:4" s="64" customFormat="1">
      <c r="A92" s="7" t="s">
        <v>106</v>
      </c>
      <c r="B92" s="63">
        <v>1</v>
      </c>
      <c r="C92" s="63">
        <v>1</v>
      </c>
      <c r="D92" s="63"/>
    </row>
    <row r="93" spans="1:4" s="64" customFormat="1">
      <c r="A93" s="7" t="s">
        <v>54</v>
      </c>
      <c r="B93" s="63"/>
      <c r="C93" s="63">
        <v>2</v>
      </c>
      <c r="D93" s="63"/>
    </row>
    <row r="94" spans="1:4" s="64" customFormat="1">
      <c r="A94" s="7" t="s">
        <v>55</v>
      </c>
      <c r="B94" s="63"/>
      <c r="C94" s="63">
        <v>2</v>
      </c>
      <c r="D94" s="63"/>
    </row>
    <row r="95" spans="1:4" s="64" customFormat="1">
      <c r="A95" s="7" t="s">
        <v>56</v>
      </c>
      <c r="B95" s="63">
        <v>6</v>
      </c>
      <c r="C95" s="63">
        <v>7</v>
      </c>
      <c r="D95" s="63"/>
    </row>
    <row r="96" spans="1:4" s="64" customFormat="1">
      <c r="A96" s="7" t="s">
        <v>36</v>
      </c>
      <c r="B96" s="63"/>
      <c r="C96" s="63">
        <v>1</v>
      </c>
      <c r="D96" s="63"/>
    </row>
    <row r="97" spans="1:4" s="64" customFormat="1">
      <c r="A97" s="7" t="s">
        <v>73</v>
      </c>
      <c r="B97" s="63"/>
      <c r="C97" s="63">
        <v>3</v>
      </c>
      <c r="D97" s="63"/>
    </row>
    <row r="98" spans="1:4" s="64" customFormat="1">
      <c r="A98" s="7" t="s">
        <v>57</v>
      </c>
      <c r="B98" s="63"/>
      <c r="C98" s="63">
        <v>2</v>
      </c>
      <c r="D98" s="63"/>
    </row>
    <row r="99" spans="1:4" s="64" customFormat="1">
      <c r="A99" s="7" t="s">
        <v>35</v>
      </c>
      <c r="B99" s="63"/>
      <c r="C99" s="63">
        <v>1</v>
      </c>
      <c r="D99" s="63"/>
    </row>
    <row r="100" spans="1:4" s="64" customFormat="1">
      <c r="A100" s="7" t="s">
        <v>90</v>
      </c>
      <c r="B100" s="63">
        <v>7</v>
      </c>
      <c r="C100" s="63">
        <v>3</v>
      </c>
      <c r="D100" s="63">
        <v>1</v>
      </c>
    </row>
    <row r="101" spans="1:4" s="64" customFormat="1">
      <c r="A101" s="7" t="s">
        <v>37</v>
      </c>
      <c r="B101" s="63"/>
      <c r="C101" s="63">
        <v>1</v>
      </c>
      <c r="D101" s="63"/>
    </row>
    <row r="102" spans="1:4" s="64" customFormat="1">
      <c r="A102" s="7" t="s">
        <v>38</v>
      </c>
      <c r="B102" s="63"/>
      <c r="C102" s="63">
        <v>1</v>
      </c>
      <c r="D102" s="63"/>
    </row>
    <row r="103" spans="1:4" s="64" customFormat="1">
      <c r="A103" s="7" t="s">
        <v>74</v>
      </c>
      <c r="B103" s="63"/>
      <c r="C103" s="63">
        <v>1</v>
      </c>
      <c r="D103" s="63"/>
    </row>
    <row r="104" spans="1:4" s="64" customFormat="1">
      <c r="A104" s="7" t="s">
        <v>39</v>
      </c>
      <c r="B104" s="63">
        <v>9</v>
      </c>
      <c r="C104" s="63">
        <v>1</v>
      </c>
      <c r="D104" s="63">
        <v>2</v>
      </c>
    </row>
    <row r="105" spans="1:4" s="64" customFormat="1">
      <c r="A105" s="7" t="s">
        <v>40</v>
      </c>
      <c r="B105" s="63"/>
      <c r="C105" s="63">
        <v>2</v>
      </c>
      <c r="D105" s="63"/>
    </row>
    <row r="106" spans="1:4" s="64" customFormat="1">
      <c r="A106" s="7" t="s">
        <v>75</v>
      </c>
      <c r="B106" s="63"/>
      <c r="C106" s="63">
        <v>1</v>
      </c>
      <c r="D106" s="63"/>
    </row>
    <row r="107" spans="1:4" s="64" customFormat="1">
      <c r="A107" s="7" t="s">
        <v>76</v>
      </c>
      <c r="B107" s="63">
        <v>2</v>
      </c>
      <c r="C107" s="63">
        <v>3</v>
      </c>
      <c r="D107" s="63">
        <v>1</v>
      </c>
    </row>
    <row r="108" spans="1:4" s="64" customFormat="1">
      <c r="A108" s="7" t="s">
        <v>91</v>
      </c>
      <c r="B108" s="63"/>
      <c r="C108" s="63">
        <v>1</v>
      </c>
      <c r="D108" s="63"/>
    </row>
    <row r="109" spans="1:4" s="64" customFormat="1">
      <c r="A109" s="7" t="s">
        <v>107</v>
      </c>
      <c r="B109" s="63"/>
      <c r="C109" s="63">
        <v>2</v>
      </c>
      <c r="D109" s="63"/>
    </row>
    <row r="110" spans="1:4" s="64" customFormat="1">
      <c r="A110" s="7" t="s">
        <v>41</v>
      </c>
      <c r="B110" s="63">
        <v>14</v>
      </c>
      <c r="C110" s="63">
        <v>1</v>
      </c>
      <c r="D110" s="63"/>
    </row>
    <row r="111" spans="1:4" s="64" customFormat="1">
      <c r="A111" s="7" t="s">
        <v>58</v>
      </c>
      <c r="B111" s="63">
        <v>12</v>
      </c>
      <c r="C111" s="63">
        <v>1</v>
      </c>
      <c r="D111" s="63"/>
    </row>
    <row r="112" spans="1:4">
      <c r="A112" s="8"/>
    </row>
    <row r="113" spans="1:5" s="66" customFormat="1">
      <c r="A113" s="9" t="s">
        <v>116</v>
      </c>
      <c r="B113" s="58">
        <f>SUM(B3:B111)</f>
        <v>486</v>
      </c>
      <c r="C113" s="58">
        <f t="shared" ref="C113:D113" si="0">SUM(C3:C111)</f>
        <v>225</v>
      </c>
      <c r="D113" s="58">
        <f t="shared" si="0"/>
        <v>68</v>
      </c>
    </row>
    <row r="114" spans="1:5">
      <c r="A114" s="8"/>
    </row>
    <row r="115" spans="1:5">
      <c r="A115" s="6" t="s">
        <v>119</v>
      </c>
      <c r="B115" s="58" t="s">
        <v>0</v>
      </c>
      <c r="C115" s="58" t="s">
        <v>1</v>
      </c>
      <c r="D115" s="58" t="s">
        <v>59</v>
      </c>
    </row>
    <row r="116" spans="1:5" s="79" customFormat="1">
      <c r="A116" s="10" t="s">
        <v>210</v>
      </c>
      <c r="B116" s="61"/>
      <c r="C116" s="61">
        <v>2</v>
      </c>
      <c r="D116" s="61"/>
    </row>
    <row r="117" spans="1:5">
      <c r="A117" s="11" t="s">
        <v>192</v>
      </c>
      <c r="B117" s="61">
        <v>13</v>
      </c>
      <c r="C117" s="61">
        <v>4</v>
      </c>
    </row>
    <row r="118" spans="1:5" s="67" customFormat="1">
      <c r="A118" s="12" t="s">
        <v>191</v>
      </c>
      <c r="B118" s="68">
        <v>38</v>
      </c>
      <c r="C118" s="68">
        <v>3</v>
      </c>
      <c r="D118" s="68">
        <v>12</v>
      </c>
    </row>
    <row r="119" spans="1:5" s="72" customFormat="1">
      <c r="A119" s="35" t="s">
        <v>194</v>
      </c>
      <c r="B119" s="80">
        <v>37</v>
      </c>
      <c r="C119" s="80">
        <v>8</v>
      </c>
      <c r="D119" s="80">
        <v>2</v>
      </c>
      <c r="E119" s="72">
        <v>21</v>
      </c>
    </row>
    <row r="120" spans="1:5" s="67" customFormat="1">
      <c r="A120" s="12" t="s">
        <v>195</v>
      </c>
      <c r="B120" s="68">
        <v>29</v>
      </c>
      <c r="C120" s="68">
        <v>6</v>
      </c>
      <c r="D120" s="68">
        <v>3</v>
      </c>
      <c r="E120" s="67">
        <v>28</v>
      </c>
    </row>
    <row r="121" spans="1:5" s="67" customFormat="1">
      <c r="A121" s="12" t="s">
        <v>196</v>
      </c>
      <c r="B121" s="68">
        <v>11</v>
      </c>
      <c r="C121" s="68">
        <v>4</v>
      </c>
      <c r="D121" s="68"/>
    </row>
    <row r="122" spans="1:5" s="67" customFormat="1">
      <c r="A122" s="12" t="s">
        <v>211</v>
      </c>
      <c r="B122" s="68">
        <v>2</v>
      </c>
      <c r="C122" s="68">
        <v>1</v>
      </c>
      <c r="D122" s="68"/>
    </row>
    <row r="123" spans="1:5" s="72" customFormat="1">
      <c r="A123" s="35" t="s">
        <v>214</v>
      </c>
      <c r="B123" s="80">
        <v>12</v>
      </c>
      <c r="C123" s="80">
        <v>2</v>
      </c>
      <c r="D123" s="80"/>
      <c r="E123" s="72">
        <v>0</v>
      </c>
    </row>
    <row r="124" spans="1:5" s="67" customFormat="1">
      <c r="A124" s="12" t="s">
        <v>215</v>
      </c>
      <c r="B124" s="68">
        <v>2</v>
      </c>
      <c r="C124" s="68"/>
      <c r="D124" s="68"/>
    </row>
    <row r="125" spans="1:5" s="75" customFormat="1">
      <c r="A125" s="8" t="s">
        <v>212</v>
      </c>
      <c r="B125" s="59">
        <v>9</v>
      </c>
      <c r="C125" s="59">
        <v>1</v>
      </c>
      <c r="D125" s="59">
        <v>1</v>
      </c>
    </row>
    <row r="126" spans="1:5" s="75" customFormat="1">
      <c r="A126" s="22" t="s">
        <v>200</v>
      </c>
      <c r="B126" s="81">
        <v>25</v>
      </c>
      <c r="C126" s="81">
        <v>5</v>
      </c>
      <c r="D126" s="81">
        <v>3</v>
      </c>
      <c r="E126" s="75">
        <v>16</v>
      </c>
    </row>
    <row r="127" spans="1:5" s="69" customFormat="1">
      <c r="A127" s="5" t="s">
        <v>216</v>
      </c>
      <c r="B127" s="59">
        <v>6</v>
      </c>
      <c r="C127" s="59">
        <v>2</v>
      </c>
      <c r="D127" s="59"/>
    </row>
    <row r="128" spans="1:5" s="69" customFormat="1">
      <c r="A128" s="5" t="s">
        <v>217</v>
      </c>
      <c r="B128" s="59">
        <v>1</v>
      </c>
      <c r="C128" s="59">
        <v>2</v>
      </c>
      <c r="D128" s="59"/>
    </row>
    <row r="129" spans="1:5" s="69" customFormat="1">
      <c r="A129" s="5" t="s">
        <v>219</v>
      </c>
      <c r="B129" s="59"/>
      <c r="C129" s="59">
        <v>2</v>
      </c>
      <c r="D129" s="59"/>
    </row>
    <row r="130" spans="1:5" s="69" customFormat="1">
      <c r="A130" s="5" t="s">
        <v>218</v>
      </c>
      <c r="B130" s="59">
        <v>1</v>
      </c>
      <c r="C130" s="59">
        <v>2</v>
      </c>
      <c r="D130" s="59"/>
    </row>
    <row r="131" spans="1:5" s="75" customFormat="1">
      <c r="A131" s="22" t="s">
        <v>201</v>
      </c>
      <c r="B131" s="81">
        <v>13</v>
      </c>
      <c r="C131" s="81">
        <v>2</v>
      </c>
      <c r="D131" s="81"/>
      <c r="E131" s="75">
        <v>0</v>
      </c>
    </row>
    <row r="132" spans="1:5">
      <c r="A132" s="8" t="s">
        <v>220</v>
      </c>
      <c r="B132" s="61">
        <v>2</v>
      </c>
      <c r="C132" s="61">
        <v>1</v>
      </c>
    </row>
    <row r="133" spans="1:5">
      <c r="A133" s="8" t="s">
        <v>204</v>
      </c>
      <c r="B133" s="61">
        <v>2</v>
      </c>
      <c r="C133" s="61">
        <v>2</v>
      </c>
    </row>
    <row r="134" spans="1:5">
      <c r="A134" s="8" t="s">
        <v>221</v>
      </c>
      <c r="C134" s="61">
        <v>2</v>
      </c>
    </row>
    <row r="135" spans="1:5">
      <c r="A135" s="8" t="s">
        <v>222</v>
      </c>
      <c r="B135" s="61">
        <v>5</v>
      </c>
      <c r="C135" s="61">
        <v>1</v>
      </c>
    </row>
    <row r="136" spans="1:5" s="64" customFormat="1">
      <c r="A136" s="9" t="s">
        <v>184</v>
      </c>
      <c r="B136" s="63"/>
      <c r="C136" s="63"/>
      <c r="D136" s="62"/>
    </row>
    <row r="137" spans="1:5" s="64" customFormat="1">
      <c r="A137" s="13" t="s">
        <v>134</v>
      </c>
      <c r="B137" s="62"/>
      <c r="C137" s="63">
        <v>3</v>
      </c>
      <c r="D137" s="62"/>
    </row>
    <row r="138" spans="1:5" s="70" customFormat="1">
      <c r="A138" s="14" t="s">
        <v>185</v>
      </c>
      <c r="B138" s="73">
        <v>2</v>
      </c>
      <c r="C138" s="73"/>
      <c r="D138" s="74"/>
    </row>
    <row r="139" spans="1:5" s="70" customFormat="1">
      <c r="A139" s="14" t="s">
        <v>128</v>
      </c>
      <c r="B139" s="73">
        <v>25</v>
      </c>
      <c r="C139" s="73">
        <v>12</v>
      </c>
      <c r="D139" s="73">
        <v>1</v>
      </c>
    </row>
    <row r="140" spans="1:5" s="64" customFormat="1">
      <c r="A140" s="7" t="s">
        <v>159</v>
      </c>
      <c r="B140" s="63"/>
      <c r="C140" s="63">
        <v>2</v>
      </c>
      <c r="D140" s="63"/>
    </row>
    <row r="141" spans="1:5" s="70" customFormat="1">
      <c r="A141" s="14" t="s">
        <v>160</v>
      </c>
      <c r="B141" s="73">
        <v>36</v>
      </c>
      <c r="C141" s="73">
        <v>7</v>
      </c>
      <c r="D141" s="73"/>
    </row>
    <row r="142" spans="1:5" s="64" customFormat="1">
      <c r="A142" s="7" t="s">
        <v>161</v>
      </c>
      <c r="B142" s="63">
        <v>2</v>
      </c>
      <c r="C142" s="63">
        <v>2</v>
      </c>
      <c r="D142" s="63"/>
    </row>
    <row r="143" spans="1:5" s="70" customFormat="1">
      <c r="A143" s="14" t="s">
        <v>189</v>
      </c>
      <c r="B143" s="73">
        <v>1</v>
      </c>
      <c r="C143" s="73">
        <v>1</v>
      </c>
      <c r="D143" s="73"/>
    </row>
    <row r="144" spans="1:5" s="70" customFormat="1">
      <c r="A144" s="14" t="s">
        <v>171</v>
      </c>
      <c r="B144" s="73">
        <v>5</v>
      </c>
      <c r="C144" s="73">
        <v>5</v>
      </c>
      <c r="D144" s="73">
        <v>1</v>
      </c>
    </row>
    <row r="145" spans="1:4" s="64" customFormat="1">
      <c r="A145" s="14" t="s">
        <v>193</v>
      </c>
      <c r="B145" s="63"/>
      <c r="C145" s="63">
        <v>4</v>
      </c>
      <c r="D145" s="63"/>
    </row>
    <row r="146" spans="1:4" s="70" customFormat="1">
      <c r="A146" s="14" t="s">
        <v>172</v>
      </c>
      <c r="B146" s="73">
        <v>1</v>
      </c>
      <c r="C146" s="73">
        <v>3</v>
      </c>
      <c r="D146" s="73"/>
    </row>
    <row r="147" spans="1:4" s="64" customFormat="1">
      <c r="A147" s="7" t="s">
        <v>130</v>
      </c>
      <c r="B147" s="63">
        <v>39</v>
      </c>
      <c r="C147" s="63">
        <v>11</v>
      </c>
      <c r="D147" s="63">
        <v>8</v>
      </c>
    </row>
    <row r="148" spans="1:4" s="64" customFormat="1">
      <c r="A148" s="7" t="s">
        <v>129</v>
      </c>
      <c r="B148" s="63">
        <v>4</v>
      </c>
      <c r="C148" s="63">
        <v>1</v>
      </c>
      <c r="D148" s="63"/>
    </row>
    <row r="149" spans="1:4" s="64" customFormat="1">
      <c r="A149" s="7" t="s">
        <v>131</v>
      </c>
      <c r="B149" s="63">
        <v>44</v>
      </c>
      <c r="C149" s="63">
        <v>17</v>
      </c>
      <c r="D149" s="63">
        <v>4</v>
      </c>
    </row>
    <row r="150" spans="1:4" s="64" customFormat="1">
      <c r="A150" s="7" t="s">
        <v>108</v>
      </c>
      <c r="B150" s="63"/>
      <c r="C150" s="63">
        <v>1</v>
      </c>
      <c r="D150" s="63"/>
    </row>
    <row r="151" spans="1:4" s="64" customFormat="1">
      <c r="A151" s="7" t="s">
        <v>173</v>
      </c>
      <c r="B151" s="63">
        <v>7</v>
      </c>
      <c r="C151" s="63">
        <v>6</v>
      </c>
      <c r="D151" s="63"/>
    </row>
    <row r="152" spans="1:4" s="72" customFormat="1">
      <c r="A152" s="14" t="s">
        <v>174</v>
      </c>
      <c r="B152" s="68">
        <v>5</v>
      </c>
      <c r="C152" s="68">
        <v>2</v>
      </c>
      <c r="D152" s="68"/>
    </row>
    <row r="153" spans="1:4" s="64" customFormat="1">
      <c r="A153" s="7" t="s">
        <v>162</v>
      </c>
      <c r="B153" s="63"/>
      <c r="C153" s="63">
        <v>2</v>
      </c>
      <c r="D153" s="63"/>
    </row>
    <row r="154" spans="1:4" s="64" customFormat="1">
      <c r="A154" s="7" t="s">
        <v>42</v>
      </c>
      <c r="B154" s="63"/>
      <c r="C154" s="63">
        <v>1</v>
      </c>
      <c r="D154" s="63"/>
    </row>
    <row r="155" spans="1:4" s="75" customFormat="1">
      <c r="A155" s="7" t="s">
        <v>177</v>
      </c>
      <c r="B155" s="59">
        <v>3</v>
      </c>
      <c r="C155" s="59">
        <v>1</v>
      </c>
      <c r="D155" s="59"/>
    </row>
    <row r="156" spans="1:4" s="64" customFormat="1">
      <c r="A156" s="7" t="s">
        <v>197</v>
      </c>
      <c r="B156" s="63"/>
      <c r="C156" s="63">
        <v>2</v>
      </c>
      <c r="D156" s="63"/>
    </row>
    <row r="157" spans="1:4" s="64" customFormat="1">
      <c r="A157" s="7" t="s">
        <v>148</v>
      </c>
      <c r="B157" s="63">
        <v>2</v>
      </c>
      <c r="C157" s="63">
        <v>2</v>
      </c>
      <c r="D157" s="63"/>
    </row>
    <row r="158" spans="1:4" s="64" customFormat="1">
      <c r="A158" s="7" t="s">
        <v>149</v>
      </c>
      <c r="B158" s="63">
        <v>8</v>
      </c>
      <c r="C158" s="63">
        <v>3</v>
      </c>
      <c r="D158" s="63">
        <v>3</v>
      </c>
    </row>
    <row r="159" spans="1:4" s="64" customFormat="1">
      <c r="A159" s="7" t="s">
        <v>132</v>
      </c>
      <c r="B159" s="63"/>
      <c r="C159" s="63">
        <v>2</v>
      </c>
      <c r="D159" s="63"/>
    </row>
    <row r="160" spans="1:4" s="64" customFormat="1">
      <c r="A160" s="7" t="s">
        <v>109</v>
      </c>
      <c r="B160" s="63">
        <v>16</v>
      </c>
      <c r="C160" s="63">
        <v>9</v>
      </c>
      <c r="D160" s="63">
        <v>5</v>
      </c>
    </row>
    <row r="161" spans="1:4" s="64" customFormat="1">
      <c r="A161" s="7" t="s">
        <v>213</v>
      </c>
      <c r="B161" s="62"/>
      <c r="C161" s="62">
        <v>1</v>
      </c>
      <c r="D161" s="63"/>
    </row>
    <row r="162" spans="1:4" s="64" customFormat="1">
      <c r="A162" s="7" t="s">
        <v>198</v>
      </c>
      <c r="B162" s="63">
        <v>1</v>
      </c>
      <c r="C162" s="63">
        <v>1</v>
      </c>
      <c r="D162" s="63"/>
    </row>
    <row r="163" spans="1:4" s="64" customFormat="1">
      <c r="A163" s="7" t="s">
        <v>150</v>
      </c>
      <c r="B163" s="63">
        <v>56</v>
      </c>
      <c r="C163" s="63">
        <v>23</v>
      </c>
      <c r="D163" s="63">
        <v>8</v>
      </c>
    </row>
    <row r="164" spans="1:4" s="64" customFormat="1">
      <c r="A164" s="7" t="s">
        <v>124</v>
      </c>
      <c r="B164" s="63">
        <v>4</v>
      </c>
      <c r="C164" s="63">
        <v>4</v>
      </c>
      <c r="D164" s="63"/>
    </row>
    <row r="165" spans="1:4" s="64" customFormat="1">
      <c r="A165" s="7" t="s">
        <v>125</v>
      </c>
      <c r="B165" s="63"/>
      <c r="C165" s="63">
        <v>2</v>
      </c>
      <c r="D165" s="63"/>
    </row>
    <row r="166" spans="1:4" s="69" customFormat="1">
      <c r="A166" s="7" t="s">
        <v>186</v>
      </c>
      <c r="B166" s="59">
        <v>25</v>
      </c>
      <c r="C166" s="59">
        <v>11</v>
      </c>
      <c r="D166" s="59"/>
    </row>
    <row r="167" spans="1:4" s="69" customFormat="1">
      <c r="A167" s="7" t="s">
        <v>179</v>
      </c>
      <c r="B167" s="59">
        <v>4</v>
      </c>
      <c r="C167" s="59">
        <v>1</v>
      </c>
      <c r="D167" s="59">
        <v>2</v>
      </c>
    </row>
    <row r="168" spans="1:4" s="64" customFormat="1">
      <c r="A168" s="7" t="s">
        <v>151</v>
      </c>
      <c r="B168" s="63"/>
      <c r="C168" s="63">
        <v>2</v>
      </c>
      <c r="D168" s="63"/>
    </row>
    <row r="169" spans="1:4" s="69" customFormat="1">
      <c r="A169" s="7" t="s">
        <v>142</v>
      </c>
      <c r="B169" s="59">
        <v>37</v>
      </c>
      <c r="C169" s="59">
        <v>7</v>
      </c>
      <c r="D169" s="59">
        <v>3</v>
      </c>
    </row>
    <row r="170" spans="1:4" s="64" customFormat="1">
      <c r="A170" s="7" t="s">
        <v>163</v>
      </c>
      <c r="B170" s="63">
        <v>1</v>
      </c>
      <c r="C170" s="63">
        <v>1</v>
      </c>
      <c r="D170" s="63"/>
    </row>
    <row r="171" spans="1:4" s="64" customFormat="1">
      <c r="A171" s="7" t="s">
        <v>133</v>
      </c>
      <c r="B171" s="63">
        <v>19</v>
      </c>
      <c r="C171" s="63">
        <v>16</v>
      </c>
      <c r="D171" s="63">
        <v>1</v>
      </c>
    </row>
    <row r="172" spans="1:4" s="64" customFormat="1">
      <c r="A172" s="7" t="s">
        <v>137</v>
      </c>
      <c r="B172" s="63">
        <v>32</v>
      </c>
      <c r="C172" s="63">
        <v>6</v>
      </c>
      <c r="D172" s="63">
        <v>5</v>
      </c>
    </row>
    <row r="173" spans="1:4" s="64" customFormat="1">
      <c r="A173" s="7" t="s">
        <v>43</v>
      </c>
      <c r="B173" s="63"/>
      <c r="C173" s="63">
        <v>1</v>
      </c>
      <c r="D173" s="63"/>
    </row>
    <row r="174" spans="1:4" s="64" customFormat="1">
      <c r="A174" s="7" t="s">
        <v>44</v>
      </c>
      <c r="B174" s="61"/>
      <c r="C174" s="61"/>
      <c r="D174" s="63"/>
    </row>
    <row r="175" spans="1:4" s="64" customFormat="1">
      <c r="A175" s="7" t="s">
        <v>180</v>
      </c>
      <c r="B175" s="63">
        <v>4</v>
      </c>
      <c r="C175" s="63">
        <v>1</v>
      </c>
      <c r="D175" s="63"/>
    </row>
    <row r="176" spans="1:4" s="64" customFormat="1">
      <c r="A176" s="7" t="s">
        <v>164</v>
      </c>
      <c r="B176" s="63">
        <v>1</v>
      </c>
      <c r="C176" s="63">
        <v>2</v>
      </c>
      <c r="D176" s="63"/>
    </row>
    <row r="177" spans="1:5" s="64" customFormat="1">
      <c r="A177" s="7" t="s">
        <v>136</v>
      </c>
      <c r="B177" s="63"/>
      <c r="C177" s="63">
        <v>2</v>
      </c>
      <c r="D177" s="63"/>
    </row>
    <row r="178" spans="1:5" s="64" customFormat="1">
      <c r="A178" s="7" t="s">
        <v>135</v>
      </c>
      <c r="B178" s="63">
        <v>3</v>
      </c>
      <c r="C178" s="63">
        <v>1</v>
      </c>
      <c r="D178" s="63"/>
    </row>
    <row r="179" spans="1:5" s="64" customFormat="1">
      <c r="A179" s="7" t="s">
        <v>187</v>
      </c>
      <c r="B179" s="63">
        <v>9</v>
      </c>
      <c r="C179" s="63">
        <v>2</v>
      </c>
      <c r="D179" s="63"/>
      <c r="E179" s="64">
        <v>1</v>
      </c>
    </row>
    <row r="180" spans="1:5" s="64" customFormat="1">
      <c r="A180" s="7" t="s">
        <v>165</v>
      </c>
      <c r="B180" s="63">
        <v>18</v>
      </c>
      <c r="C180" s="63">
        <v>5</v>
      </c>
      <c r="D180" s="63"/>
    </row>
    <row r="181" spans="1:5" s="64" customFormat="1">
      <c r="A181" s="7" t="s">
        <v>110</v>
      </c>
      <c r="B181" s="63">
        <v>1</v>
      </c>
      <c r="C181" s="63">
        <v>1</v>
      </c>
      <c r="D181" s="62"/>
    </row>
    <row r="182" spans="1:5" s="64" customFormat="1">
      <c r="A182" s="7" t="s">
        <v>166</v>
      </c>
      <c r="B182" s="63">
        <v>3</v>
      </c>
      <c r="C182" s="63">
        <v>2</v>
      </c>
      <c r="D182" s="63"/>
    </row>
    <row r="183" spans="1:5" s="64" customFormat="1">
      <c r="A183" s="7" t="s">
        <v>181</v>
      </c>
      <c r="B183" s="63">
        <v>12</v>
      </c>
      <c r="C183" s="63"/>
      <c r="D183" s="63">
        <v>2</v>
      </c>
    </row>
    <row r="184" spans="1:5" s="64" customFormat="1">
      <c r="A184" s="7" t="s">
        <v>139</v>
      </c>
      <c r="B184" s="63"/>
      <c r="C184" s="63">
        <v>2</v>
      </c>
      <c r="D184" s="62"/>
    </row>
    <row r="185" spans="1:5" s="64" customFormat="1">
      <c r="A185" s="7" t="s">
        <v>140</v>
      </c>
      <c r="B185" s="63">
        <v>2</v>
      </c>
      <c r="C185" s="63">
        <v>1</v>
      </c>
      <c r="D185" s="63"/>
    </row>
    <row r="186" spans="1:5" s="64" customFormat="1">
      <c r="A186" s="7" t="s">
        <v>167</v>
      </c>
      <c r="B186" s="63">
        <v>29</v>
      </c>
      <c r="C186" s="63">
        <v>11</v>
      </c>
      <c r="D186" s="63">
        <v>3</v>
      </c>
    </row>
    <row r="187" spans="1:5" s="64" customFormat="1">
      <c r="A187" s="7" t="s">
        <v>77</v>
      </c>
      <c r="B187" s="63">
        <v>25</v>
      </c>
      <c r="C187" s="63">
        <v>9</v>
      </c>
      <c r="D187" s="63">
        <v>13</v>
      </c>
    </row>
    <row r="188" spans="1:5" s="64" customFormat="1">
      <c r="A188" s="7" t="s">
        <v>152</v>
      </c>
      <c r="B188" s="63">
        <v>22</v>
      </c>
      <c r="C188" s="63">
        <v>8</v>
      </c>
      <c r="D188" s="63">
        <v>1</v>
      </c>
    </row>
    <row r="189" spans="1:5" s="64" customFormat="1">
      <c r="A189" s="7" t="s">
        <v>188</v>
      </c>
      <c r="B189" s="63">
        <v>7</v>
      </c>
      <c r="C189" s="63">
        <v>1</v>
      </c>
      <c r="D189" s="63">
        <v>1</v>
      </c>
      <c r="E189" s="64">
        <v>2</v>
      </c>
    </row>
    <row r="190" spans="1:5" s="64" customFormat="1">
      <c r="A190" s="7" t="s">
        <v>153</v>
      </c>
      <c r="B190" s="63">
        <v>23</v>
      </c>
      <c r="C190" s="63">
        <v>5</v>
      </c>
      <c r="D190" s="63">
        <v>1</v>
      </c>
    </row>
    <row r="191" spans="1:5" s="64" customFormat="1">
      <c r="A191" s="7" t="s">
        <v>111</v>
      </c>
      <c r="B191" s="63">
        <v>19</v>
      </c>
      <c r="C191" s="63">
        <v>7</v>
      </c>
      <c r="D191" s="63">
        <v>2</v>
      </c>
    </row>
    <row r="192" spans="1:5" s="64" customFormat="1">
      <c r="A192" s="7" t="s">
        <v>202</v>
      </c>
      <c r="B192" s="63"/>
      <c r="C192" s="63">
        <v>2</v>
      </c>
      <c r="D192" s="63"/>
    </row>
    <row r="193" spans="1:4" s="64" customFormat="1">
      <c r="A193" s="7" t="s">
        <v>203</v>
      </c>
      <c r="B193" s="63">
        <v>10</v>
      </c>
      <c r="C193" s="63">
        <v>5</v>
      </c>
      <c r="D193" s="63"/>
    </row>
    <row r="194" spans="1:4" s="64" customFormat="1">
      <c r="A194" s="7" t="s">
        <v>175</v>
      </c>
      <c r="B194" s="63">
        <v>36</v>
      </c>
      <c r="C194" s="63">
        <v>10</v>
      </c>
      <c r="D194" s="63">
        <v>4</v>
      </c>
    </row>
    <row r="195" spans="1:4" s="64" customFormat="1">
      <c r="A195" s="7" t="s">
        <v>176</v>
      </c>
      <c r="B195" s="63">
        <v>25</v>
      </c>
      <c r="C195" s="63">
        <v>10</v>
      </c>
      <c r="D195" s="63"/>
    </row>
    <row r="196" spans="1:4" s="64" customFormat="1">
      <c r="A196" s="7" t="s">
        <v>138</v>
      </c>
      <c r="B196" s="63">
        <v>18</v>
      </c>
      <c r="C196" s="63">
        <v>3</v>
      </c>
      <c r="D196" s="63"/>
    </row>
    <row r="197" spans="1:4" s="64" customFormat="1">
      <c r="A197" s="7" t="s">
        <v>112</v>
      </c>
      <c r="B197" s="63">
        <v>1</v>
      </c>
      <c r="C197" s="63">
        <v>1</v>
      </c>
      <c r="D197" s="63"/>
    </row>
    <row r="198" spans="1:4" s="64" customFormat="1">
      <c r="A198" s="7" t="s">
        <v>126</v>
      </c>
      <c r="B198" s="63">
        <v>17</v>
      </c>
      <c r="C198" s="63">
        <v>4</v>
      </c>
      <c r="D198" s="63">
        <v>3</v>
      </c>
    </row>
    <row r="199" spans="1:4" s="64" customFormat="1">
      <c r="A199" s="7" t="s">
        <v>92</v>
      </c>
      <c r="B199" s="63"/>
      <c r="C199" s="63">
        <v>1</v>
      </c>
      <c r="D199" s="63"/>
    </row>
    <row r="200" spans="1:4">
      <c r="A200" s="7" t="s">
        <v>178</v>
      </c>
      <c r="B200" s="61">
        <v>14</v>
      </c>
      <c r="C200" s="61">
        <v>2</v>
      </c>
    </row>
    <row r="201" spans="1:4">
      <c r="A201" s="7" t="s">
        <v>199</v>
      </c>
      <c r="B201" s="61">
        <v>7</v>
      </c>
      <c r="C201" s="61">
        <v>1</v>
      </c>
    </row>
    <row r="202" spans="1:4" s="64" customFormat="1">
      <c r="A202" s="7" t="s">
        <v>141</v>
      </c>
      <c r="B202" s="63">
        <v>1</v>
      </c>
      <c r="C202" s="63">
        <v>2</v>
      </c>
      <c r="D202" s="63"/>
    </row>
    <row r="203" spans="1:4" s="64" customFormat="1">
      <c r="A203" s="7" t="s">
        <v>154</v>
      </c>
      <c r="B203" s="63">
        <v>5</v>
      </c>
      <c r="C203" s="63">
        <v>1</v>
      </c>
      <c r="D203" s="63"/>
    </row>
    <row r="204" spans="1:4" s="64" customFormat="1">
      <c r="A204" s="7" t="s">
        <v>93</v>
      </c>
      <c r="B204" s="63">
        <v>1</v>
      </c>
      <c r="C204" s="63">
        <v>1</v>
      </c>
      <c r="D204" s="63"/>
    </row>
    <row r="205" spans="1:4">
      <c r="A205" s="7" t="s">
        <v>182</v>
      </c>
      <c r="B205" s="61">
        <v>6</v>
      </c>
      <c r="C205" s="61">
        <v>2</v>
      </c>
      <c r="D205" s="61">
        <v>2</v>
      </c>
    </row>
    <row r="206" spans="1:4" s="64" customFormat="1">
      <c r="A206" s="7" t="s">
        <v>155</v>
      </c>
      <c r="B206" s="63">
        <v>12</v>
      </c>
      <c r="C206" s="63">
        <v>2</v>
      </c>
      <c r="D206" s="63">
        <v>2</v>
      </c>
    </row>
    <row r="207" spans="1:4" s="64" customFormat="1">
      <c r="A207" s="7" t="s">
        <v>156</v>
      </c>
      <c r="B207" s="63">
        <v>6</v>
      </c>
      <c r="C207" s="63">
        <v>3</v>
      </c>
      <c r="D207" s="63"/>
    </row>
    <row r="208" spans="1:4" s="69" customFormat="1">
      <c r="A208" s="7" t="s">
        <v>190</v>
      </c>
      <c r="B208" s="59">
        <v>10</v>
      </c>
      <c r="C208" s="59">
        <v>3</v>
      </c>
      <c r="D208" s="59"/>
    </row>
    <row r="209" spans="1:5" s="64" customFormat="1">
      <c r="A209" s="7" t="s">
        <v>113</v>
      </c>
      <c r="B209" s="63">
        <v>21</v>
      </c>
      <c r="C209" s="63">
        <v>5</v>
      </c>
      <c r="D209" s="63">
        <v>5</v>
      </c>
      <c r="E209" s="64">
        <v>17</v>
      </c>
    </row>
    <row r="210" spans="1:5" s="69" customFormat="1">
      <c r="A210" s="7" t="s">
        <v>183</v>
      </c>
      <c r="B210" s="59">
        <v>26</v>
      </c>
      <c r="C210" s="59">
        <v>5</v>
      </c>
      <c r="D210" s="59">
        <v>1</v>
      </c>
    </row>
    <row r="211" spans="1:5" s="7" customFormat="1" ht="18">
      <c r="A211" s="7" t="s">
        <v>143</v>
      </c>
      <c r="B211" s="15">
        <v>9</v>
      </c>
      <c r="C211" s="15">
        <v>2</v>
      </c>
    </row>
    <row r="212" spans="1:5" s="7" customFormat="1" ht="18">
      <c r="A212" s="7" t="s">
        <v>168</v>
      </c>
      <c r="B212" s="15"/>
      <c r="C212" s="15">
        <v>2</v>
      </c>
    </row>
    <row r="213" spans="1:5" s="77" customFormat="1">
      <c r="A213" s="16" t="s">
        <v>115</v>
      </c>
      <c r="B213" s="60">
        <f>SUM(B116:B212)</f>
        <v>990</v>
      </c>
      <c r="C213" s="60">
        <f t="shared" ref="C213:D213" si="1">SUM(C116:C212)</f>
        <v>354</v>
      </c>
      <c r="D213" s="60">
        <f t="shared" si="1"/>
        <v>102</v>
      </c>
    </row>
    <row r="215" spans="1:5">
      <c r="B215" s="58" t="s">
        <v>0</v>
      </c>
      <c r="C215" s="58" t="s">
        <v>1</v>
      </c>
      <c r="D215" s="58" t="s">
        <v>59</v>
      </c>
    </row>
    <row r="216" spans="1:5">
      <c r="A216" s="6" t="s">
        <v>97</v>
      </c>
    </row>
    <row r="217" spans="1:5">
      <c r="A217" s="10" t="s">
        <v>207</v>
      </c>
      <c r="B217" s="61">
        <v>4</v>
      </c>
      <c r="C217" s="61">
        <v>3</v>
      </c>
    </row>
    <row r="218" spans="1:5" s="64" customFormat="1">
      <c r="A218" s="7" t="s">
        <v>78</v>
      </c>
      <c r="B218" s="63">
        <v>15</v>
      </c>
      <c r="C218" s="63">
        <v>4</v>
      </c>
      <c r="D218" s="63">
        <v>7</v>
      </c>
    </row>
    <row r="219" spans="1:5">
      <c r="A219" s="7" t="s">
        <v>98</v>
      </c>
      <c r="C219" s="61">
        <v>1</v>
      </c>
    </row>
    <row r="220" spans="1:5" s="58" customFormat="1">
      <c r="A220" s="78" t="s">
        <v>120</v>
      </c>
      <c r="B220" s="58">
        <f>SUM(B217:B219)</f>
        <v>19</v>
      </c>
      <c r="C220" s="58">
        <f t="shared" ref="C220:D220" si="2">SUM(C217:C219)</f>
        <v>8</v>
      </c>
      <c r="D220" s="58">
        <f t="shared" si="2"/>
        <v>7</v>
      </c>
    </row>
    <row r="221" spans="1:5">
      <c r="B221" s="65"/>
      <c r="C221" s="65"/>
      <c r="D221" s="65"/>
    </row>
    <row r="222" spans="1:5" s="66" customFormat="1">
      <c r="A222" s="66" t="s">
        <v>114</v>
      </c>
      <c r="B222" s="58">
        <f>B220+B213+B113</f>
        <v>1495</v>
      </c>
      <c r="C222" s="58">
        <f>C220+C213+C113</f>
        <v>587</v>
      </c>
      <c r="D222" s="58">
        <f>D220+D213+D113</f>
        <v>177</v>
      </c>
    </row>
    <row r="223" spans="1:5">
      <c r="B223" s="65"/>
      <c r="C223" s="65"/>
      <c r="D223" s="65"/>
    </row>
    <row r="224" spans="1:5">
      <c r="B224" s="65"/>
      <c r="C224" s="65"/>
      <c r="D224" s="65"/>
    </row>
    <row r="225" spans="1:4">
      <c r="A225" s="65" t="s">
        <v>121</v>
      </c>
      <c r="B225" s="65">
        <f>D222/B222</f>
        <v>0.11839464882943143</v>
      </c>
      <c r="C225" s="65"/>
      <c r="D225" s="65"/>
    </row>
    <row r="226" spans="1:4">
      <c r="B226" s="65"/>
      <c r="C226" s="65"/>
      <c r="D226" s="65"/>
    </row>
    <row r="227" spans="1:4">
      <c r="B227" s="65"/>
      <c r="C227" s="65"/>
      <c r="D227" s="65"/>
    </row>
    <row r="228" spans="1:4">
      <c r="B228" s="65">
        <f>D213/B213*100</f>
        <v>10.303030303030303</v>
      </c>
      <c r="C228" s="65"/>
      <c r="D228" s="65"/>
    </row>
    <row r="229" spans="1:4">
      <c r="B229" s="65"/>
      <c r="C229" s="65"/>
      <c r="D229" s="65"/>
    </row>
    <row r="230" spans="1:4">
      <c r="B230" s="65"/>
      <c r="C230" s="65"/>
      <c r="D230" s="65"/>
    </row>
    <row r="231" spans="1:4">
      <c r="B231" s="65"/>
      <c r="C231" s="65"/>
      <c r="D231" s="65"/>
    </row>
    <row r="232" spans="1:4">
      <c r="B232" s="65"/>
      <c r="C232" s="65"/>
      <c r="D232" s="65"/>
    </row>
    <row r="233" spans="1:4">
      <c r="B233" s="65"/>
      <c r="C233" s="65"/>
      <c r="D233" s="65"/>
    </row>
    <row r="234" spans="1:4">
      <c r="B234" s="65"/>
      <c r="C234" s="65"/>
      <c r="D234" s="65"/>
    </row>
    <row r="235" spans="1:4">
      <c r="B235" s="65"/>
      <c r="C235" s="65"/>
      <c r="D235" s="65"/>
    </row>
    <row r="236" spans="1:4">
      <c r="B236" s="65"/>
      <c r="C236" s="65"/>
      <c r="D236" s="65"/>
    </row>
    <row r="237" spans="1:4">
      <c r="B237" s="65"/>
      <c r="C237" s="65"/>
      <c r="D237" s="65"/>
    </row>
    <row r="238" spans="1:4">
      <c r="B238" s="65"/>
      <c r="C238" s="65"/>
      <c r="D238" s="65"/>
    </row>
    <row r="239" spans="1:4">
      <c r="B239" s="65"/>
      <c r="C239" s="65"/>
      <c r="D239" s="65"/>
    </row>
    <row r="240" spans="1:4">
      <c r="B240" s="65"/>
      <c r="C240" s="65"/>
      <c r="D240" s="65"/>
    </row>
    <row r="241" spans="2:4">
      <c r="B241" s="65"/>
      <c r="C241" s="65"/>
      <c r="D241" s="65"/>
    </row>
    <row r="242" spans="2:4">
      <c r="B242" s="65"/>
      <c r="C242" s="65"/>
      <c r="D242" s="65"/>
    </row>
    <row r="243" spans="2:4">
      <c r="B243" s="65"/>
      <c r="C243" s="65"/>
      <c r="D243" s="65"/>
    </row>
    <row r="244" spans="2:4">
      <c r="B244" s="65"/>
      <c r="C244" s="65"/>
      <c r="D244" s="65"/>
    </row>
    <row r="245" spans="2:4">
      <c r="B245" s="65"/>
      <c r="C245" s="65"/>
      <c r="D245" s="65"/>
    </row>
    <row r="246" spans="2:4">
      <c r="B246" s="65"/>
      <c r="C246" s="65"/>
      <c r="D246" s="65"/>
    </row>
    <row r="247" spans="2:4">
      <c r="B247" s="65"/>
      <c r="C247" s="65"/>
      <c r="D247" s="65"/>
    </row>
    <row r="248" spans="2:4">
      <c r="B248" s="65"/>
      <c r="C248" s="65"/>
      <c r="D248" s="65"/>
    </row>
    <row r="249" spans="2:4">
      <c r="B249" s="65"/>
      <c r="C249" s="65"/>
      <c r="D249" s="65"/>
    </row>
    <row r="250" spans="2:4">
      <c r="B250" s="65"/>
      <c r="C250" s="65"/>
      <c r="D250" s="65"/>
    </row>
    <row r="251" spans="2:4">
      <c r="B251" s="65"/>
      <c r="C251" s="65"/>
      <c r="D251" s="65"/>
    </row>
    <row r="252" spans="2:4">
      <c r="B252" s="65"/>
      <c r="C252" s="65"/>
      <c r="D252" s="65"/>
    </row>
    <row r="253" spans="2:4">
      <c r="B253" s="65"/>
      <c r="C253" s="65"/>
      <c r="D253" s="65"/>
    </row>
    <row r="254" spans="2:4">
      <c r="B254" s="65"/>
      <c r="C254" s="65"/>
      <c r="D254" s="65"/>
    </row>
    <row r="255" spans="2:4">
      <c r="B255" s="65"/>
      <c r="C255" s="65"/>
      <c r="D255" s="65"/>
    </row>
    <row r="256" spans="2:4">
      <c r="B256" s="65"/>
      <c r="C256" s="65"/>
      <c r="D256" s="65"/>
    </row>
    <row r="257" spans="1:4">
      <c r="B257" s="65"/>
      <c r="C257" s="65"/>
      <c r="D257" s="65"/>
    </row>
    <row r="258" spans="1:4">
      <c r="B258" s="65"/>
      <c r="C258" s="65"/>
      <c r="D258" s="65"/>
    </row>
    <row r="269" spans="1:4">
      <c r="A269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312" workbookViewId="0">
      <selection activeCell="A147" sqref="A147:XFD198"/>
    </sheetView>
  </sheetViews>
  <sheetFormatPr baseColWidth="10" defaultRowHeight="15" x14ac:dyDescent="0"/>
  <cols>
    <col min="1" max="1" width="69" customWidth="1"/>
    <col min="4" max="4" width="26" customWidth="1"/>
  </cols>
  <sheetData>
    <row r="1" spans="1:6" ht="18">
      <c r="A1" s="82" t="s">
        <v>31</v>
      </c>
      <c r="B1" s="82" t="s">
        <v>0</v>
      </c>
      <c r="C1" s="82" t="s">
        <v>1</v>
      </c>
      <c r="D1" s="82" t="s">
        <v>2</v>
      </c>
      <c r="E1" s="82"/>
      <c r="F1" s="82"/>
    </row>
    <row r="2" spans="1:6" ht="18">
      <c r="A2" s="82" t="s">
        <v>117</v>
      </c>
      <c r="B2" s="82"/>
      <c r="C2" s="82"/>
      <c r="D2" s="82"/>
      <c r="E2" s="82"/>
      <c r="F2" s="82"/>
    </row>
    <row r="3" spans="1:6" ht="18">
      <c r="A3" s="84" t="s">
        <v>205</v>
      </c>
      <c r="B3" s="85">
        <v>2</v>
      </c>
      <c r="C3" s="82"/>
      <c r="D3" s="82"/>
      <c r="E3" s="82"/>
      <c r="F3" s="82"/>
    </row>
    <row r="4" spans="1:6" ht="18">
      <c r="A4" s="84" t="s">
        <v>606</v>
      </c>
      <c r="B4" s="85">
        <v>1</v>
      </c>
      <c r="C4" s="85">
        <v>1</v>
      </c>
      <c r="D4" s="82"/>
      <c r="E4" s="82"/>
      <c r="F4" s="82"/>
    </row>
    <row r="5" spans="1:6" ht="18">
      <c r="A5" s="84" t="s">
        <v>206</v>
      </c>
      <c r="B5" s="85">
        <v>3</v>
      </c>
      <c r="C5" s="85">
        <v>1</v>
      </c>
      <c r="D5" s="82"/>
      <c r="E5" s="82"/>
      <c r="F5" s="82"/>
    </row>
    <row r="6" spans="1:6" ht="18">
      <c r="A6" s="86" t="s">
        <v>118</v>
      </c>
      <c r="B6" s="82"/>
      <c r="C6" s="82"/>
      <c r="D6" s="82"/>
      <c r="E6" s="82"/>
      <c r="F6" s="82"/>
    </row>
    <row r="7" spans="1:6" ht="18">
      <c r="A7" s="87" t="s">
        <v>169</v>
      </c>
      <c r="B7" s="88"/>
      <c r="C7" s="89">
        <v>2</v>
      </c>
      <c r="D7" s="88"/>
      <c r="E7" s="88"/>
      <c r="F7" s="88"/>
    </row>
    <row r="8" spans="1:6" ht="18">
      <c r="A8" s="87" t="s">
        <v>146</v>
      </c>
      <c r="B8" s="89">
        <v>30</v>
      </c>
      <c r="C8" s="89">
        <v>6</v>
      </c>
      <c r="D8" s="89">
        <v>9</v>
      </c>
      <c r="E8" s="90"/>
      <c r="F8" s="90"/>
    </row>
    <row r="9" spans="1:6" ht="18">
      <c r="A9" s="87" t="s">
        <v>170</v>
      </c>
      <c r="B9" s="89">
        <v>7</v>
      </c>
      <c r="C9" s="89"/>
      <c r="D9" s="89"/>
      <c r="E9" s="90"/>
      <c r="F9" s="90"/>
    </row>
    <row r="10" spans="1:6" ht="18">
      <c r="A10" s="87" t="s">
        <v>158</v>
      </c>
      <c r="B10" s="89">
        <v>8</v>
      </c>
      <c r="C10" s="89">
        <v>1</v>
      </c>
      <c r="D10" s="89">
        <v>1</v>
      </c>
      <c r="E10" s="90"/>
      <c r="F10" s="90"/>
    </row>
    <row r="11" spans="1:6" ht="18">
      <c r="A11" s="87" t="s">
        <v>122</v>
      </c>
      <c r="B11" s="89">
        <v>26</v>
      </c>
      <c r="C11" s="89">
        <v>6</v>
      </c>
      <c r="D11" s="89">
        <v>4</v>
      </c>
      <c r="E11" s="90"/>
      <c r="F11" s="90"/>
    </row>
    <row r="12" spans="1:6" ht="18">
      <c r="A12" s="87" t="s">
        <v>3</v>
      </c>
      <c r="B12" s="89">
        <v>20</v>
      </c>
      <c r="C12" s="89">
        <v>5</v>
      </c>
      <c r="D12" s="89">
        <v>1</v>
      </c>
      <c r="E12" s="90"/>
      <c r="F12" s="90"/>
    </row>
    <row r="13" spans="1:6" ht="18">
      <c r="A13" s="87" t="s">
        <v>4</v>
      </c>
      <c r="B13" s="89"/>
      <c r="C13" s="89">
        <v>1</v>
      </c>
      <c r="D13" s="89"/>
      <c r="E13" s="90"/>
      <c r="F13" s="90"/>
    </row>
    <row r="14" spans="1:6" ht="18">
      <c r="A14" s="87" t="s">
        <v>60</v>
      </c>
      <c r="B14" s="89">
        <v>1</v>
      </c>
      <c r="C14" s="89">
        <v>1</v>
      </c>
      <c r="D14" s="89"/>
      <c r="E14" s="90"/>
      <c r="F14" s="90"/>
    </row>
    <row r="15" spans="1:6" ht="18">
      <c r="A15" s="87" t="s">
        <v>127</v>
      </c>
      <c r="B15" s="89">
        <v>24</v>
      </c>
      <c r="C15" s="89">
        <v>4</v>
      </c>
      <c r="D15" s="89">
        <v>8</v>
      </c>
      <c r="E15" s="90"/>
      <c r="F15" s="90"/>
    </row>
    <row r="16" spans="1:6" ht="18">
      <c r="A16" s="87" t="s">
        <v>45</v>
      </c>
      <c r="B16" s="89">
        <v>7</v>
      </c>
      <c r="C16" s="89">
        <v>2</v>
      </c>
      <c r="D16" s="89"/>
      <c r="E16" s="90"/>
      <c r="F16" s="90"/>
    </row>
    <row r="17" spans="1:6" ht="18">
      <c r="A17" s="87" t="s">
        <v>101</v>
      </c>
      <c r="B17" s="88"/>
      <c r="C17" s="88">
        <v>1</v>
      </c>
      <c r="D17" s="88"/>
      <c r="E17" s="90"/>
      <c r="F17" s="90"/>
    </row>
    <row r="18" spans="1:6" ht="18">
      <c r="A18" s="87" t="s">
        <v>157</v>
      </c>
      <c r="B18" s="89">
        <v>14</v>
      </c>
      <c r="C18" s="89">
        <v>3</v>
      </c>
      <c r="D18" s="89"/>
      <c r="E18" s="90"/>
      <c r="F18" s="90"/>
    </row>
    <row r="19" spans="1:6" ht="18">
      <c r="A19" s="87" t="s">
        <v>99</v>
      </c>
      <c r="B19" s="88"/>
      <c r="C19" s="88">
        <v>1</v>
      </c>
      <c r="D19" s="88"/>
      <c r="E19" s="90"/>
      <c r="F19" s="90"/>
    </row>
    <row r="20" spans="1:6" ht="18">
      <c r="A20" s="87" t="s">
        <v>6</v>
      </c>
      <c r="B20" s="89"/>
      <c r="C20" s="89">
        <v>1</v>
      </c>
      <c r="D20" s="89"/>
      <c r="E20" s="90"/>
      <c r="F20" s="90"/>
    </row>
    <row r="21" spans="1:6" ht="18">
      <c r="A21" s="87" t="s">
        <v>5</v>
      </c>
      <c r="B21" s="89"/>
      <c r="C21" s="89">
        <v>3</v>
      </c>
      <c r="D21" s="89"/>
      <c r="E21" s="90"/>
      <c r="F21" s="90"/>
    </row>
    <row r="22" spans="1:6" ht="18">
      <c r="A22" s="87" t="s">
        <v>7</v>
      </c>
      <c r="B22" s="89"/>
      <c r="C22" s="89">
        <v>1</v>
      </c>
      <c r="D22" s="89"/>
      <c r="E22" s="90"/>
      <c r="F22" s="90"/>
    </row>
    <row r="23" spans="1:6" ht="18">
      <c r="A23" s="87" t="s">
        <v>8</v>
      </c>
      <c r="B23" s="89"/>
      <c r="C23" s="89">
        <v>1</v>
      </c>
      <c r="D23" s="89"/>
      <c r="E23" s="90"/>
      <c r="F23" s="90"/>
    </row>
    <row r="24" spans="1:6" ht="18">
      <c r="A24" s="87" t="s">
        <v>100</v>
      </c>
      <c r="B24" s="89"/>
      <c r="C24" s="89">
        <v>1</v>
      </c>
      <c r="D24" s="89"/>
      <c r="E24" s="90"/>
      <c r="F24" s="90"/>
    </row>
    <row r="25" spans="1:6" ht="18">
      <c r="A25" s="87" t="s">
        <v>79</v>
      </c>
      <c r="B25" s="89"/>
      <c r="C25" s="89">
        <v>1</v>
      </c>
      <c r="D25" s="89"/>
      <c r="E25" s="90"/>
      <c r="F25" s="90"/>
    </row>
    <row r="26" spans="1:6" ht="18">
      <c r="A26" s="87" t="s">
        <v>62</v>
      </c>
      <c r="B26" s="89"/>
      <c r="C26" s="89">
        <v>1</v>
      </c>
      <c r="D26" s="89"/>
      <c r="E26" s="90"/>
      <c r="F26" s="90"/>
    </row>
    <row r="27" spans="1:6" ht="18">
      <c r="A27" s="87" t="s">
        <v>46</v>
      </c>
      <c r="B27" s="89">
        <v>2</v>
      </c>
      <c r="C27" s="89">
        <v>1</v>
      </c>
      <c r="D27" s="89"/>
      <c r="E27" s="90"/>
      <c r="F27" s="90"/>
    </row>
    <row r="28" spans="1:6" ht="18">
      <c r="A28" s="87" t="s">
        <v>63</v>
      </c>
      <c r="B28" s="89"/>
      <c r="C28" s="89">
        <v>1</v>
      </c>
      <c r="D28" s="89"/>
      <c r="E28" s="90"/>
      <c r="F28" s="90"/>
    </row>
    <row r="29" spans="1:6" ht="18">
      <c r="A29" s="87" t="s">
        <v>145</v>
      </c>
      <c r="B29" s="88"/>
      <c r="C29" s="89">
        <v>2</v>
      </c>
      <c r="D29" s="88"/>
      <c r="E29" s="88"/>
      <c r="F29" s="88"/>
    </row>
    <row r="30" spans="1:6" ht="18">
      <c r="A30" s="87" t="s">
        <v>9</v>
      </c>
      <c r="B30" s="89"/>
      <c r="C30" s="89">
        <v>1</v>
      </c>
      <c r="D30" s="89"/>
      <c r="E30" s="90"/>
      <c r="F30" s="90"/>
    </row>
    <row r="31" spans="1:6" ht="18">
      <c r="A31" s="87" t="s">
        <v>64</v>
      </c>
      <c r="B31" s="89"/>
      <c r="C31" s="89">
        <v>1</v>
      </c>
      <c r="D31" s="89"/>
      <c r="E31" s="90"/>
      <c r="F31" s="90"/>
    </row>
    <row r="32" spans="1:6" ht="18">
      <c r="A32" s="87" t="s">
        <v>10</v>
      </c>
      <c r="B32" s="89">
        <v>1</v>
      </c>
      <c r="C32" s="89">
        <v>1</v>
      </c>
      <c r="D32" s="89"/>
      <c r="E32" s="90"/>
      <c r="F32" s="90"/>
    </row>
    <row r="33" spans="1:6" ht="18">
      <c r="A33" s="87" t="s">
        <v>13</v>
      </c>
      <c r="B33" s="89"/>
      <c r="C33" s="89">
        <v>1</v>
      </c>
      <c r="D33" s="89"/>
      <c r="E33" s="90"/>
      <c r="F33" s="90"/>
    </row>
    <row r="34" spans="1:6" ht="18">
      <c r="A34" s="87" t="s">
        <v>12</v>
      </c>
      <c r="B34" s="89"/>
      <c r="C34" s="89">
        <v>1</v>
      </c>
      <c r="D34" s="89"/>
      <c r="E34" s="90"/>
      <c r="F34" s="90"/>
    </row>
    <row r="35" spans="1:6" ht="18">
      <c r="A35" s="87" t="s">
        <v>102</v>
      </c>
      <c r="B35" s="89"/>
      <c r="C35" s="89">
        <v>1</v>
      </c>
      <c r="D35" s="89"/>
      <c r="E35" s="90"/>
      <c r="F35" s="90"/>
    </row>
    <row r="36" spans="1:6" ht="18">
      <c r="A36" s="87" t="s">
        <v>11</v>
      </c>
      <c r="B36" s="89">
        <v>12</v>
      </c>
      <c r="C36" s="89">
        <v>5</v>
      </c>
      <c r="D36" s="89">
        <v>2</v>
      </c>
      <c r="E36" s="90"/>
      <c r="F36" s="90"/>
    </row>
    <row r="37" spans="1:6" ht="18">
      <c r="A37" s="87" t="s">
        <v>14</v>
      </c>
      <c r="B37" s="89">
        <v>16</v>
      </c>
      <c r="C37" s="89">
        <v>5</v>
      </c>
      <c r="D37" s="89">
        <v>4</v>
      </c>
      <c r="E37" s="90"/>
      <c r="F37" s="90"/>
    </row>
    <row r="38" spans="1:6" ht="18">
      <c r="A38" s="87" t="s">
        <v>65</v>
      </c>
      <c r="B38" s="89"/>
      <c r="C38" s="89">
        <v>1</v>
      </c>
      <c r="D38" s="89"/>
      <c r="E38" s="90"/>
      <c r="F38" s="90"/>
    </row>
    <row r="39" spans="1:6" ht="18">
      <c r="A39" s="87" t="s">
        <v>80</v>
      </c>
      <c r="B39" s="89"/>
      <c r="C39" s="89">
        <v>1</v>
      </c>
      <c r="D39" s="89"/>
      <c r="E39" s="88"/>
      <c r="F39" s="88"/>
    </row>
    <row r="40" spans="1:6" ht="18">
      <c r="A40" s="87" t="s">
        <v>66</v>
      </c>
      <c r="B40" s="89"/>
      <c r="C40" s="89">
        <v>1</v>
      </c>
      <c r="D40" s="89"/>
      <c r="E40" s="88"/>
      <c r="F40" s="88"/>
    </row>
    <row r="41" spans="1:6" ht="18">
      <c r="A41" s="87" t="s">
        <v>15</v>
      </c>
      <c r="B41" s="89">
        <v>1</v>
      </c>
      <c r="C41" s="89">
        <v>2</v>
      </c>
      <c r="D41" s="89"/>
      <c r="E41" s="90"/>
      <c r="F41" s="90"/>
    </row>
    <row r="42" spans="1:6" ht="18">
      <c r="A42" s="87" t="s">
        <v>103</v>
      </c>
      <c r="B42" s="89"/>
      <c r="C42" s="89">
        <v>1</v>
      </c>
      <c r="D42" s="89"/>
      <c r="E42" s="90"/>
      <c r="F42" s="90"/>
    </row>
    <row r="43" spans="1:6" ht="18">
      <c r="A43" s="87" t="s">
        <v>16</v>
      </c>
      <c r="B43" s="89"/>
      <c r="C43" s="89">
        <v>1</v>
      </c>
      <c r="D43" s="89"/>
      <c r="E43" s="90"/>
      <c r="F43" s="90"/>
    </row>
    <row r="44" spans="1:6" ht="18">
      <c r="A44" s="87" t="s">
        <v>67</v>
      </c>
      <c r="B44" s="89"/>
      <c r="C44" s="89">
        <v>1</v>
      </c>
      <c r="D44" s="89"/>
      <c r="E44" s="90"/>
      <c r="F44" s="90"/>
    </row>
    <row r="45" spans="1:6" ht="18">
      <c r="A45" s="87" t="s">
        <v>81</v>
      </c>
      <c r="B45" s="89"/>
      <c r="C45" s="89">
        <v>1</v>
      </c>
      <c r="D45" s="89"/>
      <c r="E45" s="90"/>
      <c r="F45" s="90"/>
    </row>
    <row r="46" spans="1:6" ht="18">
      <c r="A46" s="87" t="s">
        <v>17</v>
      </c>
      <c r="B46" s="89"/>
      <c r="C46" s="89">
        <v>3</v>
      </c>
      <c r="D46" s="89"/>
      <c r="E46" s="90"/>
      <c r="F46" s="90"/>
    </row>
    <row r="47" spans="1:6" ht="18">
      <c r="A47" s="87" t="s">
        <v>18</v>
      </c>
      <c r="B47" s="89">
        <v>18</v>
      </c>
      <c r="C47" s="89">
        <v>2</v>
      </c>
      <c r="D47" s="89">
        <v>1</v>
      </c>
      <c r="E47" s="90"/>
      <c r="F47" s="90"/>
    </row>
    <row r="48" spans="1:6" ht="18">
      <c r="A48" s="87" t="s">
        <v>19</v>
      </c>
      <c r="B48" s="89">
        <v>20</v>
      </c>
      <c r="C48" s="89">
        <v>5</v>
      </c>
      <c r="D48" s="89">
        <v>1</v>
      </c>
      <c r="E48" s="90"/>
      <c r="F48" s="90"/>
    </row>
    <row r="49" spans="1:6" ht="18">
      <c r="A49" s="87" t="s">
        <v>82</v>
      </c>
      <c r="B49" s="89"/>
      <c r="C49" s="89">
        <v>1</v>
      </c>
      <c r="D49" s="89"/>
      <c r="E49" s="90"/>
      <c r="F49" s="90"/>
    </row>
    <row r="50" spans="1:6" ht="18">
      <c r="A50" s="87" t="s">
        <v>47</v>
      </c>
      <c r="B50" s="89">
        <v>6</v>
      </c>
      <c r="C50" s="89">
        <v>1</v>
      </c>
      <c r="D50" s="89">
        <v>3</v>
      </c>
      <c r="E50" s="90"/>
      <c r="F50" s="90"/>
    </row>
    <row r="51" spans="1:6" ht="18">
      <c r="A51" s="87" t="s">
        <v>20</v>
      </c>
      <c r="B51" s="89"/>
      <c r="C51" s="89">
        <v>1</v>
      </c>
      <c r="D51" s="89"/>
      <c r="E51" s="90"/>
      <c r="F51" s="90"/>
    </row>
    <row r="52" spans="1:6" ht="18">
      <c r="A52" s="87" t="s">
        <v>96</v>
      </c>
      <c r="B52" s="89"/>
      <c r="C52" s="89">
        <v>1</v>
      </c>
      <c r="D52" s="89"/>
      <c r="E52" s="90"/>
      <c r="F52" s="90"/>
    </row>
    <row r="53" spans="1:6" ht="18">
      <c r="A53" s="87" t="s">
        <v>95</v>
      </c>
      <c r="B53" s="89">
        <v>45</v>
      </c>
      <c r="C53" s="89">
        <v>10</v>
      </c>
      <c r="D53" s="89">
        <v>6</v>
      </c>
      <c r="E53" s="90"/>
      <c r="F53" s="90"/>
    </row>
    <row r="54" spans="1:6" ht="18">
      <c r="A54" s="87" t="s">
        <v>94</v>
      </c>
      <c r="B54" s="89">
        <v>27</v>
      </c>
      <c r="C54" s="89">
        <v>9</v>
      </c>
      <c r="D54" s="89">
        <v>5</v>
      </c>
      <c r="E54" s="90"/>
      <c r="F54" s="90"/>
    </row>
    <row r="55" spans="1:6" ht="18">
      <c r="A55" s="87" t="s">
        <v>21</v>
      </c>
      <c r="B55" s="89">
        <v>40</v>
      </c>
      <c r="C55" s="89">
        <v>13</v>
      </c>
      <c r="D55" s="89">
        <v>7</v>
      </c>
      <c r="E55" s="90"/>
      <c r="F55" s="90"/>
    </row>
    <row r="56" spans="1:6" ht="18">
      <c r="A56" s="87" t="s">
        <v>68</v>
      </c>
      <c r="B56" s="89"/>
      <c r="C56" s="89">
        <v>1</v>
      </c>
      <c r="D56" s="89"/>
      <c r="E56" s="90"/>
      <c r="F56" s="90"/>
    </row>
    <row r="57" spans="1:6" ht="18">
      <c r="A57" s="87" t="s">
        <v>22</v>
      </c>
      <c r="B57" s="89"/>
      <c r="C57" s="89">
        <v>1</v>
      </c>
      <c r="D57" s="89"/>
      <c r="E57" s="90"/>
      <c r="F57" s="90"/>
    </row>
    <row r="58" spans="1:6" ht="18">
      <c r="A58" s="87" t="s">
        <v>104</v>
      </c>
      <c r="B58" s="89"/>
      <c r="C58" s="89">
        <v>1</v>
      </c>
      <c r="D58" s="89"/>
      <c r="E58" s="90"/>
      <c r="F58" s="90"/>
    </row>
    <row r="59" spans="1:6" ht="18">
      <c r="A59" s="87" t="s">
        <v>23</v>
      </c>
      <c r="B59" s="89"/>
      <c r="C59" s="89">
        <v>2</v>
      </c>
      <c r="D59" s="89"/>
      <c r="E59" s="90"/>
      <c r="F59" s="90"/>
    </row>
    <row r="60" spans="1:6" ht="18">
      <c r="A60" s="87" t="s">
        <v>83</v>
      </c>
      <c r="B60" s="89"/>
      <c r="C60" s="89">
        <v>1</v>
      </c>
      <c r="D60" s="89"/>
      <c r="E60" s="90"/>
      <c r="F60" s="90"/>
    </row>
    <row r="61" spans="1:6" ht="18">
      <c r="A61" s="87" t="s">
        <v>48</v>
      </c>
      <c r="B61" s="89"/>
      <c r="C61" s="89">
        <v>2</v>
      </c>
      <c r="D61" s="89"/>
      <c r="E61" s="90"/>
      <c r="F61" s="90"/>
    </row>
    <row r="62" spans="1:6" ht="18">
      <c r="A62" s="87" t="s">
        <v>24</v>
      </c>
      <c r="B62" s="89"/>
      <c r="C62" s="89">
        <v>2</v>
      </c>
      <c r="D62" s="89"/>
      <c r="E62" s="90"/>
      <c r="F62" s="90"/>
    </row>
    <row r="63" spans="1:6" ht="18">
      <c r="A63" s="87" t="s">
        <v>49</v>
      </c>
      <c r="B63" s="89">
        <v>2</v>
      </c>
      <c r="C63" s="89">
        <v>4</v>
      </c>
      <c r="D63" s="89">
        <v>1</v>
      </c>
      <c r="E63" s="90"/>
      <c r="F63" s="90"/>
    </row>
    <row r="64" spans="1:6" ht="18">
      <c r="A64" s="87" t="s">
        <v>26</v>
      </c>
      <c r="B64" s="89"/>
      <c r="C64" s="89">
        <v>1</v>
      </c>
      <c r="D64" s="89"/>
      <c r="E64" s="90"/>
      <c r="F64" s="90"/>
    </row>
    <row r="65" spans="1:6" ht="18">
      <c r="A65" s="87" t="s">
        <v>27</v>
      </c>
      <c r="B65" s="89">
        <v>25</v>
      </c>
      <c r="C65" s="89">
        <v>3</v>
      </c>
      <c r="D65" s="89">
        <v>2</v>
      </c>
      <c r="E65" s="90"/>
      <c r="F65" s="90"/>
    </row>
    <row r="66" spans="1:6" ht="18">
      <c r="A66" s="87" t="s">
        <v>50</v>
      </c>
      <c r="B66" s="89"/>
      <c r="C66" s="89">
        <v>3</v>
      </c>
      <c r="D66" s="89"/>
      <c r="E66" s="90"/>
      <c r="F66" s="90"/>
    </row>
    <row r="67" spans="1:6" ht="18">
      <c r="A67" s="87" t="s">
        <v>69</v>
      </c>
      <c r="B67" s="89"/>
      <c r="C67" s="89">
        <v>2</v>
      </c>
      <c r="D67" s="89"/>
      <c r="E67" s="90"/>
      <c r="F67" s="90"/>
    </row>
    <row r="68" spans="1:6" ht="18">
      <c r="A68" s="87" t="s">
        <v>84</v>
      </c>
      <c r="B68" s="89"/>
      <c r="C68" s="89">
        <v>1</v>
      </c>
      <c r="D68" s="89"/>
      <c r="E68" s="90"/>
      <c r="F68" s="90"/>
    </row>
    <row r="69" spans="1:6" ht="18">
      <c r="A69" s="87" t="s">
        <v>28</v>
      </c>
      <c r="B69" s="89"/>
      <c r="C69" s="89">
        <v>2</v>
      </c>
      <c r="D69" s="89"/>
      <c r="E69" s="90"/>
      <c r="F69" s="90"/>
    </row>
    <row r="70" spans="1:6" ht="18">
      <c r="A70" s="87" t="s">
        <v>29</v>
      </c>
      <c r="B70" s="89">
        <v>4</v>
      </c>
      <c r="C70" s="89">
        <v>2</v>
      </c>
      <c r="D70" s="89"/>
      <c r="E70" s="90"/>
      <c r="F70" s="90"/>
    </row>
    <row r="71" spans="1:6" ht="18">
      <c r="A71" s="87" t="s">
        <v>144</v>
      </c>
      <c r="B71" s="89">
        <v>1</v>
      </c>
      <c r="C71" s="89">
        <v>1</v>
      </c>
      <c r="D71" s="89"/>
      <c r="E71" s="90"/>
      <c r="F71" s="90"/>
    </row>
    <row r="72" spans="1:6" ht="18">
      <c r="A72" s="87" t="s">
        <v>30</v>
      </c>
      <c r="B72" s="89"/>
      <c r="C72" s="89">
        <v>1</v>
      </c>
      <c r="D72" s="89"/>
      <c r="E72" s="90"/>
      <c r="F72" s="90"/>
    </row>
    <row r="73" spans="1:6" ht="18">
      <c r="A73" s="87" t="s">
        <v>170</v>
      </c>
      <c r="B73" s="89">
        <v>8</v>
      </c>
      <c r="C73" s="89">
        <v>1</v>
      </c>
      <c r="D73" s="89">
        <v>1</v>
      </c>
      <c r="E73" s="89"/>
      <c r="F73" s="89"/>
    </row>
    <row r="74" spans="1:6" ht="18">
      <c r="A74" s="87" t="s">
        <v>123</v>
      </c>
      <c r="B74" s="89"/>
      <c r="C74" s="89">
        <v>2</v>
      </c>
      <c r="D74" s="89"/>
      <c r="E74" s="90"/>
      <c r="F74" s="90"/>
    </row>
    <row r="75" spans="1:6" ht="18">
      <c r="A75" s="87" t="s">
        <v>32</v>
      </c>
      <c r="B75" s="89"/>
      <c r="C75" s="89">
        <v>1</v>
      </c>
      <c r="D75" s="89"/>
      <c r="E75" s="90"/>
      <c r="F75" s="90"/>
    </row>
    <row r="76" spans="1:6" ht="18">
      <c r="A76" s="87" t="s">
        <v>147</v>
      </c>
      <c r="B76" s="89"/>
      <c r="C76" s="89">
        <v>2</v>
      </c>
      <c r="D76" s="89"/>
      <c r="E76" s="90"/>
      <c r="F76" s="90"/>
    </row>
    <row r="77" spans="1:6" ht="18">
      <c r="A77" s="87" t="s">
        <v>70</v>
      </c>
      <c r="B77" s="89"/>
      <c r="C77" s="89">
        <v>2</v>
      </c>
      <c r="D77" s="89"/>
      <c r="E77" s="90"/>
      <c r="F77" s="90"/>
    </row>
    <row r="78" spans="1:6" ht="18">
      <c r="A78" s="87" t="s">
        <v>51</v>
      </c>
      <c r="B78" s="89">
        <v>14</v>
      </c>
      <c r="C78" s="89">
        <v>6</v>
      </c>
      <c r="D78" s="89">
        <v>2</v>
      </c>
      <c r="E78" s="90"/>
      <c r="F78" s="90"/>
    </row>
    <row r="79" spans="1:6" ht="18">
      <c r="A79" s="87" t="s">
        <v>33</v>
      </c>
      <c r="B79" s="89"/>
      <c r="C79" s="89">
        <v>2</v>
      </c>
      <c r="D79" s="89"/>
      <c r="E79" s="90"/>
      <c r="F79" s="90"/>
    </row>
    <row r="80" spans="1:6" ht="18">
      <c r="A80" s="87" t="s">
        <v>105</v>
      </c>
      <c r="B80" s="89">
        <v>1</v>
      </c>
      <c r="C80" s="89"/>
      <c r="D80" s="89"/>
      <c r="E80" s="90"/>
      <c r="F80" s="90"/>
    </row>
    <row r="81" spans="1:6" ht="18">
      <c r="A81" s="87" t="s">
        <v>87</v>
      </c>
      <c r="B81" s="89"/>
      <c r="C81" s="89">
        <v>1</v>
      </c>
      <c r="D81" s="89"/>
      <c r="E81" s="90"/>
      <c r="F81" s="90"/>
    </row>
    <row r="82" spans="1:6" ht="18">
      <c r="A82" s="87" t="s">
        <v>88</v>
      </c>
      <c r="B82" s="89">
        <v>4</v>
      </c>
      <c r="C82" s="89"/>
      <c r="D82" s="89">
        <v>1</v>
      </c>
      <c r="E82" s="90"/>
      <c r="F82" s="90"/>
    </row>
    <row r="83" spans="1:6" ht="18">
      <c r="A83" s="87" t="s">
        <v>71</v>
      </c>
      <c r="B83" s="89"/>
      <c r="C83" s="89">
        <v>1</v>
      </c>
      <c r="D83" s="89"/>
      <c r="E83" s="90"/>
      <c r="F83" s="90"/>
    </row>
    <row r="84" spans="1:6" ht="18">
      <c r="A84" s="87" t="s">
        <v>89</v>
      </c>
      <c r="B84" s="89"/>
      <c r="C84" s="89">
        <v>1</v>
      </c>
      <c r="D84" s="89"/>
      <c r="E84" s="90"/>
      <c r="F84" s="90"/>
    </row>
    <row r="85" spans="1:6" ht="18">
      <c r="A85" s="87" t="s">
        <v>52</v>
      </c>
      <c r="B85" s="89">
        <v>8</v>
      </c>
      <c r="C85" s="89">
        <v>7</v>
      </c>
      <c r="D85" s="89">
        <v>3</v>
      </c>
      <c r="E85" s="90"/>
      <c r="F85" s="90"/>
    </row>
    <row r="86" spans="1:6" ht="18">
      <c r="A86" s="87" t="s">
        <v>34</v>
      </c>
      <c r="B86" s="89">
        <v>1</v>
      </c>
      <c r="C86" s="89">
        <v>1</v>
      </c>
      <c r="D86" s="89"/>
      <c r="E86" s="90"/>
      <c r="F86" s="90"/>
    </row>
    <row r="87" spans="1:6" ht="18">
      <c r="A87" s="87" t="s">
        <v>53</v>
      </c>
      <c r="B87" s="89">
        <v>1</v>
      </c>
      <c r="C87" s="89">
        <v>1</v>
      </c>
      <c r="D87" s="89"/>
      <c r="E87" s="90"/>
      <c r="F87" s="90"/>
    </row>
    <row r="88" spans="1:6" ht="18">
      <c r="A88" s="87" t="s">
        <v>72</v>
      </c>
      <c r="B88" s="89"/>
      <c r="C88" s="89">
        <v>2</v>
      </c>
      <c r="D88" s="89"/>
      <c r="E88" s="90"/>
      <c r="F88" s="90"/>
    </row>
    <row r="89" spans="1:6" ht="18">
      <c r="A89" s="87" t="s">
        <v>106</v>
      </c>
      <c r="B89" s="89">
        <v>1</v>
      </c>
      <c r="C89" s="89">
        <v>1</v>
      </c>
      <c r="D89" s="89"/>
      <c r="E89" s="90"/>
      <c r="F89" s="90"/>
    </row>
    <row r="90" spans="1:6" ht="18">
      <c r="A90" s="87" t="s">
        <v>54</v>
      </c>
      <c r="B90" s="89"/>
      <c r="C90" s="89">
        <v>2</v>
      </c>
      <c r="D90" s="89"/>
      <c r="E90" s="90"/>
      <c r="F90" s="90"/>
    </row>
    <row r="91" spans="1:6" ht="18">
      <c r="A91" s="87" t="s">
        <v>55</v>
      </c>
      <c r="B91" s="89"/>
      <c r="C91" s="89">
        <v>2</v>
      </c>
      <c r="D91" s="89"/>
      <c r="E91" s="90"/>
      <c r="F91" s="90"/>
    </row>
    <row r="92" spans="1:6" ht="18">
      <c r="A92" s="87" t="s">
        <v>56</v>
      </c>
      <c r="B92" s="89">
        <v>6</v>
      </c>
      <c r="C92" s="89">
        <v>7</v>
      </c>
      <c r="D92" s="89"/>
      <c r="E92" s="90"/>
      <c r="F92" s="90"/>
    </row>
    <row r="93" spans="1:6" ht="18">
      <c r="A93" s="87" t="s">
        <v>36</v>
      </c>
      <c r="B93" s="89"/>
      <c r="C93" s="89">
        <v>1</v>
      </c>
      <c r="D93" s="89"/>
      <c r="E93" s="90"/>
      <c r="F93" s="90"/>
    </row>
    <row r="94" spans="1:6" ht="18">
      <c r="A94" s="87" t="s">
        <v>73</v>
      </c>
      <c r="B94" s="89"/>
      <c r="C94" s="89">
        <v>3</v>
      </c>
      <c r="D94" s="89"/>
      <c r="E94" s="90"/>
      <c r="F94" s="90"/>
    </row>
    <row r="95" spans="1:6" ht="18">
      <c r="A95" s="87" t="s">
        <v>57</v>
      </c>
      <c r="B95" s="89"/>
      <c r="C95" s="89">
        <v>2</v>
      </c>
      <c r="D95" s="89"/>
      <c r="E95" s="90"/>
      <c r="F95" s="90"/>
    </row>
    <row r="96" spans="1:6" ht="18">
      <c r="A96" s="87" t="s">
        <v>35</v>
      </c>
      <c r="B96" s="89"/>
      <c r="C96" s="89">
        <v>1</v>
      </c>
      <c r="D96" s="89"/>
      <c r="E96" s="90"/>
      <c r="F96" s="90"/>
    </row>
    <row r="97" spans="1:6" ht="18">
      <c r="A97" s="87" t="s">
        <v>90</v>
      </c>
      <c r="B97" s="89">
        <v>7</v>
      </c>
      <c r="C97" s="89">
        <v>3</v>
      </c>
      <c r="D97" s="89">
        <v>1</v>
      </c>
      <c r="E97" s="90"/>
      <c r="F97" s="90"/>
    </row>
    <row r="98" spans="1:6" ht="18">
      <c r="A98" s="87" t="s">
        <v>37</v>
      </c>
      <c r="B98" s="89"/>
      <c r="C98" s="89">
        <v>1</v>
      </c>
      <c r="D98" s="89"/>
      <c r="E98" s="90"/>
      <c r="F98" s="90"/>
    </row>
    <row r="99" spans="1:6" ht="18">
      <c r="A99" s="87" t="s">
        <v>38</v>
      </c>
      <c r="B99" s="89"/>
      <c r="C99" s="89">
        <v>1</v>
      </c>
      <c r="D99" s="89"/>
      <c r="E99" s="90"/>
      <c r="F99" s="90"/>
    </row>
    <row r="100" spans="1:6" ht="18">
      <c r="A100" s="87" t="s">
        <v>74</v>
      </c>
      <c r="B100" s="89"/>
      <c r="C100" s="89">
        <v>1</v>
      </c>
      <c r="D100" s="89"/>
      <c r="E100" s="90"/>
      <c r="F100" s="90"/>
    </row>
    <row r="101" spans="1:6" ht="18">
      <c r="A101" s="87" t="s">
        <v>39</v>
      </c>
      <c r="B101" s="89">
        <v>9</v>
      </c>
      <c r="C101" s="89">
        <v>1</v>
      </c>
      <c r="D101" s="89">
        <v>2</v>
      </c>
      <c r="E101" s="90"/>
      <c r="F101" s="90"/>
    </row>
    <row r="102" spans="1:6" ht="18">
      <c r="A102" s="87" t="s">
        <v>40</v>
      </c>
      <c r="B102" s="89"/>
      <c r="C102" s="89">
        <v>2</v>
      </c>
      <c r="D102" s="89"/>
      <c r="E102" s="90"/>
      <c r="F102" s="90"/>
    </row>
    <row r="103" spans="1:6" ht="18">
      <c r="A103" s="87" t="s">
        <v>75</v>
      </c>
      <c r="B103" s="89"/>
      <c r="C103" s="89">
        <v>1</v>
      </c>
      <c r="D103" s="89"/>
      <c r="E103" s="90"/>
      <c r="F103" s="90"/>
    </row>
    <row r="104" spans="1:6" ht="18">
      <c r="A104" s="87" t="s">
        <v>76</v>
      </c>
      <c r="B104" s="89">
        <v>2</v>
      </c>
      <c r="C104" s="89">
        <v>3</v>
      </c>
      <c r="D104" s="89">
        <v>1</v>
      </c>
      <c r="E104" s="90"/>
      <c r="F104" s="90"/>
    </row>
    <row r="105" spans="1:6" ht="18">
      <c r="A105" s="87" t="s">
        <v>91</v>
      </c>
      <c r="B105" s="89"/>
      <c r="C105" s="89">
        <v>1</v>
      </c>
      <c r="D105" s="89"/>
      <c r="E105" s="90"/>
      <c r="F105" s="90"/>
    </row>
    <row r="106" spans="1:6" ht="18">
      <c r="A106" s="87" t="s">
        <v>107</v>
      </c>
      <c r="B106" s="89"/>
      <c r="C106" s="89">
        <v>2</v>
      </c>
      <c r="D106" s="89"/>
      <c r="E106" s="90"/>
      <c r="F106" s="90"/>
    </row>
    <row r="107" spans="1:6" ht="18">
      <c r="A107" s="87" t="s">
        <v>41</v>
      </c>
      <c r="B107" s="89">
        <v>14</v>
      </c>
      <c r="C107" s="89">
        <v>1</v>
      </c>
      <c r="D107" s="89"/>
      <c r="E107" s="90"/>
      <c r="F107" s="90"/>
    </row>
    <row r="108" spans="1:6" ht="18">
      <c r="A108" s="87" t="s">
        <v>58</v>
      </c>
      <c r="B108" s="89">
        <v>12</v>
      </c>
      <c r="C108" s="89">
        <v>1</v>
      </c>
      <c r="D108" s="89"/>
      <c r="E108" s="90"/>
      <c r="F108" s="90"/>
    </row>
    <row r="109" spans="1:6" ht="18">
      <c r="A109" s="84"/>
      <c r="B109" s="85"/>
      <c r="C109" s="85"/>
      <c r="D109" s="85"/>
      <c r="E109" s="91"/>
      <c r="F109" s="91"/>
    </row>
    <row r="110" spans="1:6" ht="18">
      <c r="A110" s="92" t="s">
        <v>116</v>
      </c>
      <c r="B110" s="82">
        <v>451</v>
      </c>
      <c r="C110" s="82">
        <v>216</v>
      </c>
      <c r="D110" s="82">
        <v>66</v>
      </c>
      <c r="E110" s="83"/>
      <c r="F110" s="83"/>
    </row>
    <row r="111" spans="1:6" ht="18">
      <c r="A111" s="84"/>
      <c r="B111" s="85"/>
      <c r="C111" s="85"/>
      <c r="D111" s="85"/>
      <c r="E111" s="91"/>
      <c r="F111" s="91"/>
    </row>
    <row r="112" spans="1:6" ht="18">
      <c r="A112" s="86" t="s">
        <v>119</v>
      </c>
      <c r="B112" s="82" t="s">
        <v>0</v>
      </c>
      <c r="C112" s="82" t="s">
        <v>1</v>
      </c>
      <c r="D112" s="82" t="s">
        <v>59</v>
      </c>
      <c r="E112" s="91"/>
      <c r="F112" s="91"/>
    </row>
    <row r="113" spans="1:6" ht="18">
      <c r="A113" s="84" t="s">
        <v>192</v>
      </c>
      <c r="B113" s="85">
        <v>8</v>
      </c>
      <c r="C113" s="85">
        <v>4</v>
      </c>
      <c r="D113" s="85"/>
      <c r="E113" s="91"/>
      <c r="F113" s="91"/>
    </row>
    <row r="114" spans="1:6" ht="18">
      <c r="A114" s="84" t="s">
        <v>193</v>
      </c>
      <c r="B114" s="85"/>
      <c r="C114" s="85">
        <v>4</v>
      </c>
      <c r="D114" s="85"/>
      <c r="E114" s="91"/>
      <c r="F114" s="91"/>
    </row>
    <row r="115" spans="1:6" ht="18">
      <c r="A115" s="93" t="s">
        <v>191</v>
      </c>
      <c r="B115" s="94">
        <v>37</v>
      </c>
      <c r="C115" s="94">
        <v>3</v>
      </c>
      <c r="D115" s="94">
        <v>11</v>
      </c>
      <c r="E115" s="95">
        <v>12</v>
      </c>
      <c r="F115" s="95">
        <v>0</v>
      </c>
    </row>
    <row r="116" spans="1:6" ht="18">
      <c r="A116" s="84" t="s">
        <v>194</v>
      </c>
      <c r="B116" s="2">
        <v>21</v>
      </c>
      <c r="C116" s="2">
        <v>4</v>
      </c>
      <c r="D116" s="2"/>
      <c r="E116" s="95"/>
      <c r="F116" s="95"/>
    </row>
    <row r="117" spans="1:6" ht="18">
      <c r="A117" s="93" t="s">
        <v>195</v>
      </c>
      <c r="B117" s="94">
        <v>28</v>
      </c>
      <c r="C117" s="94">
        <v>5</v>
      </c>
      <c r="D117" s="94">
        <v>2</v>
      </c>
      <c r="E117" s="95">
        <v>13</v>
      </c>
      <c r="F117" s="95"/>
    </row>
    <row r="118" spans="1:6" ht="18">
      <c r="A118" s="93" t="s">
        <v>196</v>
      </c>
      <c r="B118" s="94">
        <v>11</v>
      </c>
      <c r="C118" s="94">
        <v>4</v>
      </c>
      <c r="D118" s="94"/>
      <c r="E118" s="95"/>
      <c r="F118" s="95"/>
    </row>
    <row r="119" spans="1:6" ht="18">
      <c r="A119" s="84" t="s">
        <v>197</v>
      </c>
      <c r="B119" s="2"/>
      <c r="C119" s="2">
        <v>2</v>
      </c>
      <c r="D119" s="2"/>
      <c r="E119" s="95"/>
      <c r="F119" s="95"/>
    </row>
    <row r="120" spans="1:6" ht="18">
      <c r="A120" s="84" t="s">
        <v>609</v>
      </c>
      <c r="B120" s="2">
        <v>8</v>
      </c>
      <c r="C120" s="2"/>
      <c r="D120" s="2">
        <v>1</v>
      </c>
      <c r="E120" s="95"/>
      <c r="F120" s="95"/>
    </row>
    <row r="121" spans="1:6" ht="18">
      <c r="A121" s="84" t="s">
        <v>198</v>
      </c>
      <c r="B121" s="2">
        <v>1</v>
      </c>
      <c r="C121" s="2">
        <v>1</v>
      </c>
      <c r="D121" s="2"/>
      <c r="E121" s="95"/>
      <c r="F121" s="95"/>
    </row>
    <row r="122" spans="1:6" ht="18">
      <c r="A122" s="84" t="s">
        <v>200</v>
      </c>
      <c r="B122" s="2">
        <v>16</v>
      </c>
      <c r="C122" s="2">
        <v>5</v>
      </c>
      <c r="D122" s="2"/>
      <c r="E122" s="95"/>
      <c r="F122" s="95"/>
    </row>
    <row r="123" spans="1:6" ht="18">
      <c r="A123" s="84" t="s">
        <v>187</v>
      </c>
      <c r="B123" s="2">
        <v>9</v>
      </c>
      <c r="C123" s="2">
        <v>2</v>
      </c>
      <c r="D123" s="2"/>
      <c r="E123" s="4">
        <v>1</v>
      </c>
      <c r="F123" s="4"/>
    </row>
    <row r="124" spans="1:6" ht="18">
      <c r="A124" s="1" t="s">
        <v>201</v>
      </c>
      <c r="B124" s="2"/>
      <c r="C124" s="2">
        <v>2</v>
      </c>
      <c r="D124" s="2"/>
      <c r="E124" s="4"/>
      <c r="F124" s="4"/>
    </row>
    <row r="125" spans="1:6" ht="18">
      <c r="A125" s="84" t="s">
        <v>188</v>
      </c>
      <c r="B125" s="2">
        <v>7</v>
      </c>
      <c r="C125" s="2">
        <v>1</v>
      </c>
      <c r="D125" s="2">
        <v>1</v>
      </c>
      <c r="E125" s="4">
        <v>2</v>
      </c>
      <c r="F125" s="4">
        <v>0</v>
      </c>
    </row>
    <row r="126" spans="1:6" ht="18">
      <c r="A126" s="84" t="s">
        <v>202</v>
      </c>
      <c r="B126" s="2"/>
      <c r="C126" s="2">
        <v>2</v>
      </c>
      <c r="D126" s="2"/>
      <c r="E126" s="4"/>
      <c r="F126" s="4"/>
    </row>
    <row r="127" spans="1:6" ht="18">
      <c r="A127" s="84" t="s">
        <v>203</v>
      </c>
      <c r="B127" s="2">
        <v>10</v>
      </c>
      <c r="C127" s="2">
        <v>5</v>
      </c>
      <c r="D127" s="2"/>
      <c r="E127" s="4"/>
      <c r="F127" s="4"/>
    </row>
    <row r="128" spans="1:6" ht="18">
      <c r="A128" s="84" t="s">
        <v>175</v>
      </c>
      <c r="B128" s="85">
        <v>36</v>
      </c>
      <c r="C128" s="85">
        <v>10</v>
      </c>
      <c r="D128" s="85">
        <v>4</v>
      </c>
      <c r="E128" s="91"/>
      <c r="F128" s="91"/>
    </row>
    <row r="129" spans="1:6" ht="18">
      <c r="A129" s="84" t="s">
        <v>204</v>
      </c>
      <c r="B129" s="85">
        <v>2</v>
      </c>
      <c r="C129" s="85">
        <v>2</v>
      </c>
      <c r="D129" s="85"/>
      <c r="E129" s="91"/>
      <c r="F129" s="91"/>
    </row>
    <row r="130" spans="1:6" ht="18">
      <c r="A130" s="84" t="s">
        <v>199</v>
      </c>
      <c r="B130" s="85">
        <v>7</v>
      </c>
      <c r="C130" s="85">
        <v>1</v>
      </c>
      <c r="D130" s="85"/>
      <c r="E130" s="91"/>
      <c r="F130" s="91"/>
    </row>
    <row r="131" spans="1:6" ht="18">
      <c r="A131" s="1" t="s">
        <v>113</v>
      </c>
      <c r="B131" s="2">
        <v>21</v>
      </c>
      <c r="C131" s="2">
        <v>5</v>
      </c>
      <c r="D131" s="2">
        <v>5</v>
      </c>
      <c r="E131" s="4">
        <v>17</v>
      </c>
      <c r="F131" s="4">
        <v>3</v>
      </c>
    </row>
    <row r="132" spans="1:6" ht="18">
      <c r="A132" s="92" t="s">
        <v>184</v>
      </c>
      <c r="B132" s="89"/>
      <c r="C132" s="89"/>
      <c r="D132" s="88"/>
      <c r="E132" s="90"/>
      <c r="F132" s="90"/>
    </row>
    <row r="133" spans="1:6" ht="18">
      <c r="A133" s="96" t="s">
        <v>134</v>
      </c>
      <c r="B133" s="88"/>
      <c r="C133" s="89">
        <v>3</v>
      </c>
      <c r="D133" s="88"/>
      <c r="E133" s="90"/>
      <c r="F133" s="90"/>
    </row>
    <row r="134" spans="1:6" ht="18">
      <c r="A134" s="87" t="s">
        <v>185</v>
      </c>
      <c r="B134" s="89">
        <v>2</v>
      </c>
      <c r="C134" s="89"/>
      <c r="D134" s="88"/>
      <c r="E134" s="90"/>
      <c r="F134" s="90"/>
    </row>
    <row r="135" spans="1:6" ht="18">
      <c r="A135" s="87" t="s">
        <v>128</v>
      </c>
      <c r="B135" s="89">
        <v>25</v>
      </c>
      <c r="C135" s="89">
        <v>12</v>
      </c>
      <c r="D135" s="89">
        <v>1</v>
      </c>
      <c r="E135" s="90"/>
      <c r="F135" s="90"/>
    </row>
    <row r="136" spans="1:6" ht="18">
      <c r="A136" s="87" t="s">
        <v>159</v>
      </c>
      <c r="B136" s="89"/>
      <c r="C136" s="89">
        <v>2</v>
      </c>
      <c r="D136" s="89"/>
      <c r="E136" s="90"/>
      <c r="F136" s="90"/>
    </row>
    <row r="137" spans="1:6" ht="18">
      <c r="A137" s="87" t="s">
        <v>160</v>
      </c>
      <c r="B137" s="89">
        <v>36</v>
      </c>
      <c r="C137" s="89">
        <v>7</v>
      </c>
      <c r="D137" s="89"/>
      <c r="E137" s="90"/>
      <c r="F137" s="90"/>
    </row>
    <row r="138" spans="1:6" ht="18">
      <c r="A138" s="87" t="s">
        <v>161</v>
      </c>
      <c r="B138" s="89">
        <v>2</v>
      </c>
      <c r="C138" s="89">
        <v>2</v>
      </c>
      <c r="D138" s="89"/>
      <c r="E138" s="90"/>
      <c r="F138" s="90"/>
    </row>
    <row r="139" spans="1:6" ht="18">
      <c r="A139" s="87" t="s">
        <v>189</v>
      </c>
      <c r="B139" s="89">
        <v>1</v>
      </c>
      <c r="C139" s="89">
        <v>1</v>
      </c>
      <c r="D139" s="89"/>
      <c r="E139" s="90"/>
      <c r="F139" s="90"/>
    </row>
    <row r="140" spans="1:6" ht="18">
      <c r="A140" s="87" t="s">
        <v>171</v>
      </c>
      <c r="B140" s="89">
        <v>5</v>
      </c>
      <c r="C140" s="89">
        <v>5</v>
      </c>
      <c r="D140" s="89">
        <v>1</v>
      </c>
      <c r="E140" s="90"/>
      <c r="F140" s="90"/>
    </row>
    <row r="141" spans="1:6" ht="18">
      <c r="A141" s="87" t="s">
        <v>172</v>
      </c>
      <c r="B141" s="89">
        <v>1</v>
      </c>
      <c r="C141" s="89">
        <v>3</v>
      </c>
      <c r="D141" s="89"/>
      <c r="E141" s="90"/>
      <c r="F141" s="90"/>
    </row>
    <row r="142" spans="1:6" ht="18">
      <c r="A142" s="87" t="s">
        <v>130</v>
      </c>
      <c r="B142" s="89">
        <v>39</v>
      </c>
      <c r="C142" s="89">
        <v>11</v>
      </c>
      <c r="D142" s="89">
        <v>8</v>
      </c>
      <c r="E142" s="90"/>
      <c r="F142" s="90"/>
    </row>
    <row r="143" spans="1:6" ht="18">
      <c r="A143" s="87" t="s">
        <v>129</v>
      </c>
      <c r="B143" s="89">
        <v>4</v>
      </c>
      <c r="C143" s="89">
        <v>1</v>
      </c>
      <c r="D143" s="89"/>
      <c r="E143" s="90"/>
      <c r="F143" s="90"/>
    </row>
    <row r="144" spans="1:6" ht="18">
      <c r="A144" s="87" t="s">
        <v>131</v>
      </c>
      <c r="B144" s="89">
        <v>44</v>
      </c>
      <c r="C144" s="89">
        <v>17</v>
      </c>
      <c r="D144" s="89">
        <v>4</v>
      </c>
      <c r="E144" s="90"/>
      <c r="F144" s="90"/>
    </row>
    <row r="145" spans="1:6" ht="18">
      <c r="A145" s="87" t="s">
        <v>108</v>
      </c>
      <c r="B145" s="89"/>
      <c r="C145" s="89">
        <v>1</v>
      </c>
      <c r="D145" s="89"/>
      <c r="E145" s="90"/>
      <c r="F145" s="90"/>
    </row>
    <row r="146" spans="1:6" ht="18">
      <c r="A146" s="87" t="s">
        <v>173</v>
      </c>
      <c r="B146" s="89">
        <v>7</v>
      </c>
      <c r="C146" s="89">
        <v>6</v>
      </c>
      <c r="D146" s="89"/>
      <c r="E146" s="90"/>
      <c r="F146" s="90"/>
    </row>
    <row r="147" spans="1:6" s="102" customFormat="1" ht="18">
      <c r="A147" s="87" t="s">
        <v>174</v>
      </c>
      <c r="B147" s="89">
        <v>5</v>
      </c>
      <c r="C147" s="89">
        <v>2</v>
      </c>
      <c r="D147" s="89"/>
      <c r="E147" s="90"/>
      <c r="F147" s="90"/>
    </row>
    <row r="148" spans="1:6" s="102" customFormat="1" ht="18">
      <c r="A148" s="87" t="s">
        <v>162</v>
      </c>
      <c r="B148" s="89"/>
      <c r="C148" s="89">
        <v>2</v>
      </c>
      <c r="D148" s="89"/>
      <c r="E148" s="90"/>
      <c r="F148" s="90"/>
    </row>
    <row r="149" spans="1:6" s="102" customFormat="1" ht="18">
      <c r="A149" s="87" t="s">
        <v>42</v>
      </c>
      <c r="B149" s="89"/>
      <c r="C149" s="89">
        <v>1</v>
      </c>
      <c r="D149" s="89"/>
      <c r="E149" s="90"/>
      <c r="F149" s="90"/>
    </row>
    <row r="150" spans="1:6" s="102" customFormat="1" ht="18">
      <c r="A150" s="87" t="s">
        <v>177</v>
      </c>
      <c r="B150" s="89">
        <v>3</v>
      </c>
      <c r="C150" s="89">
        <v>1</v>
      </c>
      <c r="D150" s="89"/>
      <c r="E150" s="90"/>
      <c r="F150" s="90"/>
    </row>
    <row r="151" spans="1:6" s="102" customFormat="1" ht="18">
      <c r="A151" s="87" t="s">
        <v>148</v>
      </c>
      <c r="B151" s="89">
        <v>2</v>
      </c>
      <c r="C151" s="89">
        <v>2</v>
      </c>
      <c r="D151" s="89"/>
      <c r="E151" s="90"/>
      <c r="F151" s="90"/>
    </row>
    <row r="152" spans="1:6" s="102" customFormat="1" ht="18">
      <c r="A152" s="87" t="s">
        <v>149</v>
      </c>
      <c r="B152" s="89">
        <v>8</v>
      </c>
      <c r="C152" s="89">
        <v>3</v>
      </c>
      <c r="D152" s="89">
        <v>3</v>
      </c>
      <c r="E152" s="90"/>
      <c r="F152" s="90"/>
    </row>
    <row r="153" spans="1:6" s="102" customFormat="1" ht="18">
      <c r="A153" s="87" t="s">
        <v>132</v>
      </c>
      <c r="B153" s="89"/>
      <c r="C153" s="89">
        <v>2</v>
      </c>
      <c r="D153" s="89"/>
      <c r="E153" s="90"/>
      <c r="F153" s="90"/>
    </row>
    <row r="154" spans="1:6" s="102" customFormat="1" ht="18">
      <c r="A154" s="87" t="s">
        <v>109</v>
      </c>
      <c r="B154" s="89">
        <v>16</v>
      </c>
      <c r="C154" s="89">
        <v>9</v>
      </c>
      <c r="D154" s="89">
        <v>5</v>
      </c>
      <c r="E154" s="90"/>
      <c r="F154" s="90"/>
    </row>
    <row r="155" spans="1:6" s="102" customFormat="1" ht="18">
      <c r="A155" s="87" t="s">
        <v>610</v>
      </c>
      <c r="B155" s="88"/>
      <c r="C155" s="88">
        <v>1</v>
      </c>
      <c r="D155" s="89"/>
      <c r="E155" s="90"/>
      <c r="F155" s="90"/>
    </row>
    <row r="156" spans="1:6" s="102" customFormat="1" ht="18">
      <c r="A156" s="87" t="s">
        <v>150</v>
      </c>
      <c r="B156" s="89">
        <v>56</v>
      </c>
      <c r="C156" s="89">
        <v>23</v>
      </c>
      <c r="D156" s="89">
        <v>8</v>
      </c>
      <c r="E156" s="90"/>
      <c r="F156" s="90"/>
    </row>
    <row r="157" spans="1:6" s="102" customFormat="1" ht="18">
      <c r="A157" s="87" t="s">
        <v>124</v>
      </c>
      <c r="B157" s="89">
        <v>4</v>
      </c>
      <c r="C157" s="89">
        <v>4</v>
      </c>
      <c r="D157" s="89"/>
      <c r="E157" s="90"/>
      <c r="F157" s="90"/>
    </row>
    <row r="158" spans="1:6" s="102" customFormat="1" ht="18">
      <c r="A158" s="87" t="s">
        <v>125</v>
      </c>
      <c r="B158" s="89"/>
      <c r="C158" s="89">
        <v>2</v>
      </c>
      <c r="D158" s="89"/>
      <c r="E158" s="90"/>
      <c r="F158" s="90"/>
    </row>
    <row r="159" spans="1:6" s="102" customFormat="1" ht="18">
      <c r="A159" s="87" t="s">
        <v>186</v>
      </c>
      <c r="B159" s="89">
        <v>25</v>
      </c>
      <c r="C159" s="89">
        <v>11</v>
      </c>
      <c r="D159" s="89"/>
      <c r="E159" s="90"/>
      <c r="F159" s="90"/>
    </row>
    <row r="160" spans="1:6" s="102" customFormat="1" ht="18">
      <c r="A160" s="87" t="s">
        <v>179</v>
      </c>
      <c r="B160" s="89">
        <v>4</v>
      </c>
      <c r="C160" s="89">
        <v>1</v>
      </c>
      <c r="D160" s="89">
        <v>2</v>
      </c>
      <c r="E160" s="90"/>
      <c r="F160" s="90"/>
    </row>
    <row r="161" spans="1:6" s="102" customFormat="1" ht="18">
      <c r="A161" s="87" t="s">
        <v>151</v>
      </c>
      <c r="B161" s="89"/>
      <c r="C161" s="89">
        <v>2</v>
      </c>
      <c r="D161" s="89"/>
      <c r="E161" s="90"/>
      <c r="F161" s="90"/>
    </row>
    <row r="162" spans="1:6" s="102" customFormat="1" ht="18">
      <c r="A162" s="87" t="s">
        <v>142</v>
      </c>
      <c r="B162" s="89">
        <v>37</v>
      </c>
      <c r="C162" s="89">
        <v>7</v>
      </c>
      <c r="D162" s="89">
        <v>3</v>
      </c>
      <c r="E162" s="90"/>
      <c r="F162" s="90"/>
    </row>
    <row r="163" spans="1:6" s="102" customFormat="1" ht="18">
      <c r="A163" s="87" t="s">
        <v>163</v>
      </c>
      <c r="B163" s="89">
        <v>1</v>
      </c>
      <c r="C163" s="89">
        <v>1</v>
      </c>
      <c r="D163" s="89"/>
      <c r="E163" s="90"/>
      <c r="F163" s="90"/>
    </row>
    <row r="164" spans="1:6" s="102" customFormat="1" ht="18">
      <c r="A164" s="87" t="s">
        <v>133</v>
      </c>
      <c r="B164" s="89">
        <v>19</v>
      </c>
      <c r="C164" s="89">
        <v>16</v>
      </c>
      <c r="D164" s="89">
        <v>1</v>
      </c>
      <c r="E164" s="90"/>
      <c r="F164" s="90"/>
    </row>
    <row r="165" spans="1:6" s="102" customFormat="1" ht="18">
      <c r="A165" s="87" t="s">
        <v>137</v>
      </c>
      <c r="B165" s="89">
        <v>32</v>
      </c>
      <c r="C165" s="89">
        <v>6</v>
      </c>
      <c r="D165" s="89">
        <v>5</v>
      </c>
      <c r="E165" s="90"/>
      <c r="F165" s="90"/>
    </row>
    <row r="166" spans="1:6" s="102" customFormat="1" ht="18">
      <c r="A166" s="87" t="s">
        <v>43</v>
      </c>
      <c r="B166" s="89"/>
      <c r="C166" s="89">
        <v>1</v>
      </c>
      <c r="D166" s="89"/>
      <c r="E166" s="90"/>
      <c r="F166" s="90"/>
    </row>
    <row r="167" spans="1:6" s="102" customFormat="1" ht="18">
      <c r="A167" s="87" t="s">
        <v>44</v>
      </c>
      <c r="B167" s="89"/>
      <c r="C167" s="89"/>
      <c r="D167" s="89"/>
      <c r="E167" s="90"/>
      <c r="F167" s="90"/>
    </row>
    <row r="168" spans="1:6" s="102" customFormat="1" ht="18">
      <c r="A168" s="87" t="s">
        <v>180</v>
      </c>
      <c r="B168" s="89">
        <v>4</v>
      </c>
      <c r="C168" s="89">
        <v>1</v>
      </c>
      <c r="D168" s="89"/>
      <c r="E168" s="90"/>
      <c r="F168" s="90"/>
    </row>
    <row r="169" spans="1:6" s="102" customFormat="1" ht="18">
      <c r="A169" s="87" t="s">
        <v>164</v>
      </c>
      <c r="B169" s="89">
        <v>1</v>
      </c>
      <c r="C169" s="89">
        <v>2</v>
      </c>
      <c r="D169" s="89"/>
      <c r="E169" s="90"/>
      <c r="F169" s="90"/>
    </row>
    <row r="170" spans="1:6" s="102" customFormat="1" ht="18">
      <c r="A170" s="87" t="s">
        <v>136</v>
      </c>
      <c r="B170" s="89"/>
      <c r="C170" s="89">
        <v>2</v>
      </c>
      <c r="D170" s="89"/>
      <c r="E170" s="90"/>
      <c r="F170" s="90"/>
    </row>
    <row r="171" spans="1:6" s="102" customFormat="1" ht="18">
      <c r="A171" s="87" t="s">
        <v>135</v>
      </c>
      <c r="B171" s="89">
        <v>3</v>
      </c>
      <c r="C171" s="89">
        <v>1</v>
      </c>
      <c r="D171" s="89"/>
      <c r="E171" s="90"/>
      <c r="F171" s="90"/>
    </row>
    <row r="172" spans="1:6" s="102" customFormat="1" ht="18">
      <c r="A172" s="87" t="s">
        <v>165</v>
      </c>
      <c r="B172" s="89">
        <v>18</v>
      </c>
      <c r="C172" s="89">
        <v>5</v>
      </c>
      <c r="D172" s="89"/>
      <c r="E172" s="90"/>
      <c r="F172" s="90"/>
    </row>
    <row r="173" spans="1:6" s="102" customFormat="1" ht="18">
      <c r="A173" s="87" t="s">
        <v>110</v>
      </c>
      <c r="B173" s="89">
        <v>1</v>
      </c>
      <c r="C173" s="89">
        <v>1</v>
      </c>
      <c r="D173" s="88"/>
      <c r="E173" s="90"/>
      <c r="F173" s="90"/>
    </row>
    <row r="174" spans="1:6" s="102" customFormat="1" ht="18">
      <c r="A174" s="87" t="s">
        <v>166</v>
      </c>
      <c r="B174" s="89">
        <v>3</v>
      </c>
      <c r="C174" s="89">
        <v>2</v>
      </c>
      <c r="D174" s="89"/>
      <c r="E174" s="90"/>
      <c r="F174" s="90"/>
    </row>
    <row r="175" spans="1:6" s="102" customFormat="1" ht="18">
      <c r="A175" s="87" t="s">
        <v>181</v>
      </c>
      <c r="B175" s="89">
        <v>12</v>
      </c>
      <c r="C175" s="89"/>
      <c r="D175" s="89">
        <v>2</v>
      </c>
      <c r="E175" s="90"/>
      <c r="F175" s="90"/>
    </row>
    <row r="176" spans="1:6" s="102" customFormat="1" ht="18">
      <c r="A176" s="87" t="s">
        <v>139</v>
      </c>
      <c r="B176" s="89"/>
      <c r="C176" s="89">
        <v>2</v>
      </c>
      <c r="D176" s="88"/>
      <c r="E176" s="90"/>
      <c r="F176" s="90"/>
    </row>
    <row r="177" spans="1:6" s="102" customFormat="1" ht="18">
      <c r="A177" s="87" t="s">
        <v>140</v>
      </c>
      <c r="B177" s="89">
        <v>2</v>
      </c>
      <c r="C177" s="89">
        <v>1</v>
      </c>
      <c r="D177" s="89"/>
      <c r="E177" s="90"/>
      <c r="F177" s="90"/>
    </row>
    <row r="178" spans="1:6" s="102" customFormat="1" ht="18">
      <c r="A178" s="87" t="s">
        <v>167</v>
      </c>
      <c r="B178" s="89">
        <v>29</v>
      </c>
      <c r="C178" s="89">
        <v>11</v>
      </c>
      <c r="D178" s="89">
        <v>3</v>
      </c>
      <c r="E178" s="90"/>
      <c r="F178" s="90"/>
    </row>
    <row r="179" spans="1:6" s="102" customFormat="1" ht="18">
      <c r="A179" s="87" t="s">
        <v>77</v>
      </c>
      <c r="B179" s="89">
        <v>25</v>
      </c>
      <c r="C179" s="89">
        <v>9</v>
      </c>
      <c r="D179" s="89">
        <v>13</v>
      </c>
      <c r="E179" s="90"/>
      <c r="F179" s="90"/>
    </row>
    <row r="180" spans="1:6" s="102" customFormat="1" ht="18">
      <c r="A180" s="87" t="s">
        <v>152</v>
      </c>
      <c r="B180" s="89">
        <v>22</v>
      </c>
      <c r="C180" s="89">
        <v>8</v>
      </c>
      <c r="D180" s="89">
        <v>1</v>
      </c>
      <c r="E180" s="90"/>
      <c r="F180" s="90"/>
    </row>
    <row r="181" spans="1:6" s="102" customFormat="1" ht="18">
      <c r="A181" s="87" t="s">
        <v>153</v>
      </c>
      <c r="B181" s="89">
        <v>23</v>
      </c>
      <c r="C181" s="89">
        <v>5</v>
      </c>
      <c r="D181" s="89">
        <v>1</v>
      </c>
      <c r="E181" s="90"/>
      <c r="F181" s="90"/>
    </row>
    <row r="182" spans="1:6" s="102" customFormat="1" ht="18">
      <c r="A182" s="87" t="s">
        <v>111</v>
      </c>
      <c r="B182" s="89">
        <v>19</v>
      </c>
      <c r="C182" s="89">
        <v>7</v>
      </c>
      <c r="D182" s="89">
        <v>2</v>
      </c>
      <c r="E182" s="90"/>
      <c r="F182" s="90"/>
    </row>
    <row r="183" spans="1:6" s="102" customFormat="1" ht="18">
      <c r="A183" s="87" t="s">
        <v>176</v>
      </c>
      <c r="B183" s="89">
        <v>25</v>
      </c>
      <c r="C183" s="89">
        <v>10</v>
      </c>
      <c r="D183" s="89"/>
      <c r="E183" s="90"/>
      <c r="F183" s="90"/>
    </row>
    <row r="184" spans="1:6" s="102" customFormat="1" ht="18">
      <c r="A184" s="87" t="s">
        <v>138</v>
      </c>
      <c r="B184" s="89">
        <v>18</v>
      </c>
      <c r="C184" s="89">
        <v>3</v>
      </c>
      <c r="D184" s="89"/>
      <c r="E184" s="90"/>
      <c r="F184" s="90"/>
    </row>
    <row r="185" spans="1:6" s="102" customFormat="1" ht="18">
      <c r="A185" s="87" t="s">
        <v>112</v>
      </c>
      <c r="B185" s="89">
        <v>1</v>
      </c>
      <c r="C185" s="89">
        <v>1</v>
      </c>
      <c r="D185" s="89"/>
      <c r="E185" s="90"/>
      <c r="F185" s="90"/>
    </row>
    <row r="186" spans="1:6" s="102" customFormat="1" ht="18">
      <c r="A186" s="87" t="s">
        <v>126</v>
      </c>
      <c r="B186" s="89">
        <v>17</v>
      </c>
      <c r="C186" s="89">
        <v>4</v>
      </c>
      <c r="D186" s="89">
        <v>3</v>
      </c>
      <c r="E186" s="90"/>
      <c r="F186" s="90"/>
    </row>
    <row r="187" spans="1:6" s="102" customFormat="1" ht="18">
      <c r="A187" s="87" t="s">
        <v>92</v>
      </c>
      <c r="B187" s="89"/>
      <c r="C187" s="89">
        <v>1</v>
      </c>
      <c r="D187" s="89"/>
      <c r="E187" s="90"/>
      <c r="F187" s="90"/>
    </row>
    <row r="188" spans="1:6" s="102" customFormat="1" ht="18">
      <c r="A188" s="87" t="s">
        <v>178</v>
      </c>
      <c r="B188" s="89">
        <v>14</v>
      </c>
      <c r="C188" s="89">
        <v>2</v>
      </c>
      <c r="D188" s="89"/>
      <c r="E188" s="90"/>
      <c r="F188" s="90"/>
    </row>
    <row r="189" spans="1:6" s="102" customFormat="1" ht="18">
      <c r="A189" s="87" t="s">
        <v>141</v>
      </c>
      <c r="B189" s="89">
        <v>1</v>
      </c>
      <c r="C189" s="89">
        <v>2</v>
      </c>
      <c r="D189" s="89"/>
      <c r="E189" s="90"/>
      <c r="F189" s="90"/>
    </row>
    <row r="190" spans="1:6" s="102" customFormat="1" ht="18">
      <c r="A190" s="87" t="s">
        <v>154</v>
      </c>
      <c r="B190" s="89">
        <v>5</v>
      </c>
      <c r="C190" s="89">
        <v>1</v>
      </c>
      <c r="D190" s="89"/>
      <c r="E190" s="90"/>
      <c r="F190" s="90"/>
    </row>
    <row r="191" spans="1:6" s="102" customFormat="1" ht="18">
      <c r="A191" s="87" t="s">
        <v>93</v>
      </c>
      <c r="B191" s="89">
        <v>1</v>
      </c>
      <c r="C191" s="89">
        <v>1</v>
      </c>
      <c r="D191" s="89"/>
      <c r="E191" s="90"/>
      <c r="F191" s="90"/>
    </row>
    <row r="192" spans="1:6" s="102" customFormat="1" ht="18">
      <c r="A192" s="87" t="s">
        <v>182</v>
      </c>
      <c r="B192" s="89">
        <v>6</v>
      </c>
      <c r="C192" s="89">
        <v>2</v>
      </c>
      <c r="D192" s="89">
        <v>2</v>
      </c>
      <c r="E192" s="90"/>
      <c r="F192" s="90"/>
    </row>
    <row r="193" spans="1:6" s="102" customFormat="1" ht="18">
      <c r="A193" s="87" t="s">
        <v>155</v>
      </c>
      <c r="B193" s="89">
        <v>12</v>
      </c>
      <c r="C193" s="89">
        <v>2</v>
      </c>
      <c r="D193" s="89">
        <v>2</v>
      </c>
      <c r="E193" s="90"/>
      <c r="F193" s="90"/>
    </row>
    <row r="194" spans="1:6" s="102" customFormat="1" ht="18">
      <c r="A194" s="87" t="s">
        <v>156</v>
      </c>
      <c r="B194" s="89">
        <v>6</v>
      </c>
      <c r="C194" s="89">
        <v>3</v>
      </c>
      <c r="D194" s="89"/>
      <c r="E194" s="90"/>
      <c r="F194" s="90"/>
    </row>
    <row r="195" spans="1:6" s="102" customFormat="1" ht="18">
      <c r="A195" s="87" t="s">
        <v>190</v>
      </c>
      <c r="B195" s="89">
        <v>10</v>
      </c>
      <c r="C195" s="89">
        <v>3</v>
      </c>
      <c r="D195" s="89"/>
      <c r="E195" s="90"/>
      <c r="F195" s="90"/>
    </row>
    <row r="196" spans="1:6" s="102" customFormat="1" ht="18">
      <c r="A196" s="87" t="s">
        <v>183</v>
      </c>
      <c r="B196" s="89">
        <v>26</v>
      </c>
      <c r="C196" s="89">
        <v>5</v>
      </c>
      <c r="D196" s="89">
        <v>1</v>
      </c>
      <c r="E196" s="90"/>
      <c r="F196" s="90"/>
    </row>
    <row r="197" spans="1:6" s="102" customFormat="1" ht="17">
      <c r="A197" s="87" t="s">
        <v>143</v>
      </c>
      <c r="B197" s="97">
        <v>9</v>
      </c>
      <c r="C197" s="97">
        <v>2</v>
      </c>
      <c r="D197" s="87"/>
      <c r="E197" s="87"/>
      <c r="F197" s="87"/>
    </row>
    <row r="198" spans="1:6" s="102" customFormat="1" ht="17">
      <c r="A198" s="87" t="s">
        <v>168</v>
      </c>
      <c r="B198" s="97"/>
      <c r="C198" s="97">
        <v>2</v>
      </c>
      <c r="D198" s="87"/>
      <c r="E198" s="87"/>
      <c r="F198" s="87"/>
    </row>
    <row r="199" spans="1:6" ht="18">
      <c r="A199" s="98" t="s">
        <v>115</v>
      </c>
      <c r="B199" s="3">
        <v>913</v>
      </c>
      <c r="C199" s="3">
        <v>331</v>
      </c>
      <c r="D199" s="3">
        <v>95</v>
      </c>
      <c r="E199" s="99"/>
      <c r="F199" s="99"/>
    </row>
    <row r="200" spans="1:6" ht="18">
      <c r="A200" s="91"/>
      <c r="B200" s="85"/>
      <c r="C200" s="85"/>
      <c r="D200" s="85"/>
      <c r="E200" s="91"/>
      <c r="F200" s="91"/>
    </row>
    <row r="201" spans="1:6" ht="18">
      <c r="A201" s="91"/>
      <c r="B201" s="82" t="s">
        <v>0</v>
      </c>
      <c r="C201" s="82" t="s">
        <v>1</v>
      </c>
      <c r="D201" s="82" t="s">
        <v>59</v>
      </c>
      <c r="E201" s="91"/>
      <c r="F201" s="91"/>
    </row>
    <row r="202" spans="1:6" ht="18">
      <c r="A202" s="86" t="s">
        <v>97</v>
      </c>
      <c r="B202" s="85"/>
      <c r="C202" s="85"/>
      <c r="D202" s="85"/>
      <c r="E202" s="91"/>
      <c r="F202" s="91"/>
    </row>
    <row r="203" spans="1:6" ht="18">
      <c r="A203" s="100" t="s">
        <v>207</v>
      </c>
      <c r="B203" s="85">
        <v>4</v>
      </c>
      <c r="C203" s="85">
        <v>3</v>
      </c>
      <c r="D203" s="85"/>
      <c r="E203" s="91"/>
      <c r="F203" s="91"/>
    </row>
    <row r="204" spans="1:6" ht="18">
      <c r="A204" s="87" t="s">
        <v>78</v>
      </c>
      <c r="B204" s="89">
        <v>15</v>
      </c>
      <c r="C204" s="89">
        <v>4</v>
      </c>
      <c r="D204" s="89">
        <v>7</v>
      </c>
      <c r="E204" s="90"/>
      <c r="F204" s="90"/>
    </row>
    <row r="205" spans="1:6" ht="18">
      <c r="A205" s="87" t="s">
        <v>98</v>
      </c>
      <c r="B205" s="85"/>
      <c r="C205" s="85">
        <v>1</v>
      </c>
      <c r="D205" s="85"/>
      <c r="E205" s="91"/>
      <c r="F205" s="91"/>
    </row>
    <row r="206" spans="1:6" ht="18">
      <c r="A206" s="101" t="s">
        <v>120</v>
      </c>
      <c r="B206" s="82">
        <v>19</v>
      </c>
      <c r="C206" s="82">
        <v>8</v>
      </c>
      <c r="D206" s="82">
        <v>7</v>
      </c>
      <c r="E206" s="82"/>
      <c r="F206" s="82"/>
    </row>
    <row r="207" spans="1:6" ht="18">
      <c r="A207" s="91"/>
      <c r="B207" s="91"/>
      <c r="C207" s="91"/>
      <c r="D207" s="91"/>
      <c r="E207" s="91"/>
      <c r="F207" s="91"/>
    </row>
    <row r="208" spans="1:6" ht="18">
      <c r="A208" s="83" t="s">
        <v>114</v>
      </c>
      <c r="B208" s="82">
        <v>1383</v>
      </c>
      <c r="C208" s="82">
        <v>555</v>
      </c>
      <c r="D208" s="82">
        <v>168</v>
      </c>
      <c r="E208" s="83"/>
      <c r="F208" s="83"/>
    </row>
    <row r="209" spans="1:6" ht="18">
      <c r="A209" s="91"/>
      <c r="B209" s="91"/>
      <c r="C209" s="91"/>
      <c r="D209" s="91"/>
      <c r="E209" s="91"/>
      <c r="F209" s="91"/>
    </row>
    <row r="210" spans="1:6" ht="18">
      <c r="A210" s="91"/>
      <c r="B210" s="91"/>
      <c r="C210" s="91"/>
      <c r="D210" s="91"/>
      <c r="E210" s="91"/>
      <c r="F210" s="91"/>
    </row>
    <row r="211" spans="1:6" ht="18">
      <c r="A211" s="91" t="s">
        <v>121</v>
      </c>
      <c r="B211" s="91">
        <v>10.405257389999999</v>
      </c>
      <c r="C211" s="91"/>
      <c r="D211" s="91"/>
      <c r="E211" s="91"/>
      <c r="F211" s="91"/>
    </row>
    <row r="212" spans="1:6" ht="18">
      <c r="A212" s="91"/>
      <c r="B212" s="91"/>
      <c r="C212" s="91"/>
      <c r="D212" s="91"/>
      <c r="E212" s="91"/>
      <c r="F212" s="91"/>
    </row>
    <row r="213" spans="1:6" ht="18">
      <c r="A213" s="91"/>
      <c r="B213" s="91"/>
      <c r="C213" s="91"/>
      <c r="D213" s="91"/>
      <c r="E213" s="91"/>
      <c r="F213" s="91"/>
    </row>
    <row r="214" spans="1:6" ht="18">
      <c r="A214" s="91"/>
      <c r="B214" s="91"/>
      <c r="C214" s="91"/>
      <c r="D214" s="91"/>
      <c r="E214" s="91"/>
      <c r="F214" s="91"/>
    </row>
    <row r="215" spans="1:6" ht="18">
      <c r="A215" s="91"/>
      <c r="B215" s="91"/>
      <c r="C215" s="91"/>
      <c r="D215" s="91"/>
      <c r="E215" s="91"/>
      <c r="F215" s="91"/>
    </row>
    <row r="216" spans="1:6" ht="18">
      <c r="A216" s="91"/>
      <c r="B216" s="91"/>
      <c r="C216" s="91"/>
      <c r="D216" s="91"/>
      <c r="E216" s="91"/>
      <c r="F216" s="91"/>
    </row>
    <row r="217" spans="1:6" ht="18">
      <c r="A217" s="91"/>
      <c r="B217" s="91"/>
      <c r="C217" s="91"/>
      <c r="D217" s="91"/>
      <c r="E217" s="91"/>
      <c r="F217" s="91"/>
    </row>
    <row r="218" spans="1:6" ht="18">
      <c r="A218" s="91"/>
      <c r="B218" s="91"/>
      <c r="C218" s="91"/>
      <c r="D218" s="91"/>
      <c r="E218" s="91"/>
      <c r="F218" s="91"/>
    </row>
    <row r="219" spans="1:6" ht="18">
      <c r="A219" s="91"/>
      <c r="B219" s="91"/>
      <c r="C219" s="91"/>
      <c r="D219" s="91"/>
      <c r="E219" s="91"/>
      <c r="F219" s="91"/>
    </row>
    <row r="220" spans="1:6" ht="18">
      <c r="A220" s="91"/>
      <c r="B220" s="91"/>
      <c r="C220" s="91"/>
      <c r="D220" s="91"/>
      <c r="E220" s="91"/>
      <c r="F220" s="91"/>
    </row>
    <row r="221" spans="1:6" ht="18">
      <c r="A221" s="91"/>
      <c r="B221" s="91"/>
      <c r="C221" s="91"/>
      <c r="D221" s="91"/>
      <c r="E221" s="91"/>
      <c r="F221" s="91"/>
    </row>
    <row r="222" spans="1:6" ht="18">
      <c r="A222" s="91"/>
      <c r="B222" s="91"/>
      <c r="C222" s="91"/>
      <c r="D222" s="91"/>
      <c r="E222" s="91"/>
      <c r="F222" s="91"/>
    </row>
    <row r="223" spans="1:6" ht="18">
      <c r="A223" s="91"/>
      <c r="B223" s="91"/>
      <c r="C223" s="91"/>
      <c r="D223" s="91"/>
      <c r="E223" s="91"/>
      <c r="F223" s="91"/>
    </row>
    <row r="224" spans="1:6" ht="18">
      <c r="A224" s="91"/>
      <c r="B224" s="91"/>
      <c r="C224" s="91"/>
      <c r="D224" s="91"/>
      <c r="E224" s="91"/>
      <c r="F224" s="91"/>
    </row>
    <row r="225" spans="1:6" ht="18">
      <c r="A225" s="91"/>
      <c r="B225" s="91"/>
      <c r="C225" s="91"/>
      <c r="D225" s="91"/>
      <c r="E225" s="91"/>
      <c r="F225" s="91"/>
    </row>
    <row r="226" spans="1:6" ht="18">
      <c r="A226" s="91"/>
      <c r="B226" s="91"/>
      <c r="C226" s="91"/>
      <c r="D226" s="91"/>
      <c r="E226" s="91"/>
      <c r="F226" s="91"/>
    </row>
    <row r="227" spans="1:6" ht="18">
      <c r="A227" s="91"/>
      <c r="B227" s="91"/>
      <c r="C227" s="91"/>
      <c r="D227" s="91"/>
      <c r="E227" s="91"/>
      <c r="F227" s="91"/>
    </row>
    <row r="228" spans="1:6" ht="18">
      <c r="A228" s="91"/>
      <c r="B228" s="91"/>
      <c r="C228" s="91"/>
      <c r="D228" s="91"/>
      <c r="E228" s="91"/>
      <c r="F228" s="91"/>
    </row>
    <row r="229" spans="1:6" ht="18">
      <c r="A229" s="91"/>
      <c r="B229" s="91"/>
      <c r="C229" s="91"/>
      <c r="D229" s="91"/>
      <c r="E229" s="91"/>
      <c r="F229" s="91"/>
    </row>
    <row r="230" spans="1:6" ht="18">
      <c r="A230" s="91"/>
      <c r="B230" s="91"/>
      <c r="C230" s="91"/>
      <c r="D230" s="91"/>
      <c r="E230" s="91"/>
      <c r="F230" s="91"/>
    </row>
    <row r="231" spans="1:6" ht="18">
      <c r="A231" s="91"/>
      <c r="B231" s="91"/>
      <c r="C231" s="91"/>
      <c r="D231" s="91"/>
      <c r="E231" s="91"/>
      <c r="F231" s="91"/>
    </row>
    <row r="232" spans="1:6" ht="18">
      <c r="A232" s="91"/>
      <c r="B232" s="91"/>
      <c r="C232" s="91"/>
      <c r="D232" s="91"/>
      <c r="E232" s="91"/>
      <c r="F232" s="91"/>
    </row>
    <row r="233" spans="1:6" ht="18">
      <c r="A233" s="91"/>
      <c r="B233" s="91"/>
      <c r="C233" s="91"/>
      <c r="D233" s="91"/>
      <c r="E233" s="91"/>
      <c r="F233" s="91"/>
    </row>
    <row r="234" spans="1:6" ht="18">
      <c r="A234" s="91"/>
      <c r="B234" s="91"/>
      <c r="C234" s="91"/>
      <c r="D234" s="91"/>
      <c r="E234" s="91"/>
      <c r="F234" s="91"/>
    </row>
    <row r="235" spans="1:6" ht="18">
      <c r="A235" s="91"/>
      <c r="B235" s="91"/>
      <c r="C235" s="91"/>
      <c r="D235" s="91"/>
      <c r="E235" s="91"/>
      <c r="F235" s="91"/>
    </row>
    <row r="236" spans="1:6" ht="18">
      <c r="A236" s="91"/>
      <c r="B236" s="91"/>
      <c r="C236" s="91"/>
      <c r="D236" s="91"/>
      <c r="E236" s="91"/>
      <c r="F236" s="91"/>
    </row>
    <row r="237" spans="1:6" ht="18">
      <c r="A237" s="91"/>
      <c r="B237" s="91"/>
      <c r="C237" s="91"/>
      <c r="D237" s="91"/>
      <c r="E237" s="91"/>
      <c r="F237" s="91"/>
    </row>
    <row r="238" spans="1:6" ht="18">
      <c r="A238" s="91"/>
      <c r="B238" s="91"/>
      <c r="C238" s="91"/>
      <c r="D238" s="91"/>
      <c r="E238" s="91"/>
      <c r="F238" s="91"/>
    </row>
    <row r="239" spans="1:6" ht="18">
      <c r="A239" s="91"/>
      <c r="B239" s="91"/>
      <c r="C239" s="91"/>
      <c r="D239" s="91"/>
      <c r="E239" s="91"/>
      <c r="F239" s="91"/>
    </row>
    <row r="240" spans="1:6" ht="18">
      <c r="A240" s="91"/>
      <c r="B240" s="91"/>
      <c r="C240" s="91"/>
      <c r="D240" s="91"/>
      <c r="E240" s="91"/>
      <c r="F240" s="91"/>
    </row>
    <row r="241" spans="1:6" ht="18">
      <c r="A241" s="91"/>
      <c r="B241" s="91"/>
      <c r="C241" s="91"/>
      <c r="D241" s="91"/>
      <c r="E241" s="91"/>
      <c r="F241" s="91"/>
    </row>
    <row r="242" spans="1:6" ht="18">
      <c r="A242" s="91"/>
      <c r="B242" s="91"/>
      <c r="C242" s="91"/>
      <c r="D242" s="91"/>
      <c r="E242" s="91"/>
      <c r="F242" s="91"/>
    </row>
    <row r="243" spans="1:6" ht="18">
      <c r="A243" s="91"/>
      <c r="B243" s="91"/>
      <c r="C243" s="91"/>
      <c r="D243" s="91"/>
      <c r="E243" s="91"/>
      <c r="F243" s="91"/>
    </row>
    <row r="244" spans="1:6" ht="18">
      <c r="A244" s="91"/>
      <c r="B244" s="91"/>
      <c r="C244" s="91"/>
      <c r="D244" s="91"/>
      <c r="E244" s="91"/>
      <c r="F244" s="91"/>
    </row>
    <row r="245" spans="1:6" ht="18">
      <c r="A245" s="91"/>
      <c r="B245" s="85"/>
      <c r="C245" s="85"/>
      <c r="D245" s="85"/>
      <c r="E245" s="91"/>
      <c r="F245" s="91"/>
    </row>
    <row r="246" spans="1:6" ht="18">
      <c r="A246" s="91"/>
      <c r="B246" s="85"/>
      <c r="C246" s="85"/>
      <c r="D246" s="85"/>
      <c r="E246" s="91"/>
      <c r="F246" s="91"/>
    </row>
    <row r="247" spans="1:6" ht="18">
      <c r="A247" s="91"/>
      <c r="B247" s="85"/>
      <c r="C247" s="85"/>
      <c r="D247" s="85"/>
      <c r="E247" s="91"/>
      <c r="F247" s="91"/>
    </row>
    <row r="248" spans="1:6" ht="18">
      <c r="A248" s="91"/>
      <c r="B248" s="85"/>
      <c r="C248" s="85"/>
      <c r="D248" s="85"/>
      <c r="E248" s="91"/>
      <c r="F248" s="91"/>
    </row>
    <row r="249" spans="1:6" ht="18">
      <c r="A249" s="91"/>
      <c r="B249" s="85"/>
      <c r="C249" s="85"/>
      <c r="D249" s="85"/>
      <c r="E249" s="91"/>
      <c r="F249" s="91"/>
    </row>
    <row r="250" spans="1:6" ht="18">
      <c r="A250" s="91"/>
      <c r="B250" s="85"/>
      <c r="C250" s="85"/>
      <c r="D250" s="85"/>
      <c r="E250" s="91"/>
      <c r="F250" s="91"/>
    </row>
    <row r="251" spans="1:6" ht="18">
      <c r="A251" s="91"/>
      <c r="B251" s="85"/>
      <c r="C251" s="85"/>
      <c r="D251" s="85"/>
      <c r="E251" s="91"/>
      <c r="F251" s="91"/>
    </row>
    <row r="252" spans="1:6" ht="18">
      <c r="A252" s="91"/>
      <c r="B252" s="85"/>
      <c r="C252" s="85"/>
      <c r="D252" s="85"/>
      <c r="E252" s="91"/>
      <c r="F252" s="91"/>
    </row>
    <row r="253" spans="1:6" ht="18">
      <c r="A253" s="91"/>
      <c r="B253" s="85"/>
      <c r="C253" s="85"/>
      <c r="D253" s="85"/>
      <c r="E253" s="91"/>
      <c r="F253" s="91"/>
    </row>
    <row r="254" spans="1:6" ht="18">
      <c r="A254" s="91"/>
      <c r="B254" s="85"/>
      <c r="C254" s="85"/>
      <c r="D254" s="85"/>
      <c r="E254" s="91"/>
      <c r="F254" s="91"/>
    </row>
    <row r="255" spans="1:6" ht="18">
      <c r="A255" s="84"/>
      <c r="B255" s="85"/>
      <c r="C255" s="85"/>
      <c r="D255" s="85"/>
      <c r="E255" s="91"/>
      <c r="F255" s="9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workbookViewId="0">
      <selection sqref="A1:XFD1048576"/>
    </sheetView>
  </sheetViews>
  <sheetFormatPr baseColWidth="10" defaultRowHeight="18" x14ac:dyDescent="0"/>
  <cols>
    <col min="1" max="1" width="90.6640625" style="125" customWidth="1"/>
    <col min="2" max="3" width="10.83203125" style="123"/>
    <col min="4" max="4" width="17.5" style="123" customWidth="1"/>
    <col min="5" max="16384" width="10.83203125" style="125"/>
  </cols>
  <sheetData>
    <row r="1" spans="1:4" s="121" customFormat="1">
      <c r="A1" s="121" t="s">
        <v>31</v>
      </c>
      <c r="B1" s="121" t="s">
        <v>0</v>
      </c>
      <c r="C1" s="121" t="s">
        <v>1</v>
      </c>
      <c r="D1" s="121" t="s">
        <v>2</v>
      </c>
    </row>
    <row r="2" spans="1:4" s="121" customFormat="1">
      <c r="A2" s="121" t="s">
        <v>117</v>
      </c>
    </row>
    <row r="3" spans="1:4" s="123" customFormat="1">
      <c r="A3" s="122" t="s">
        <v>170</v>
      </c>
      <c r="B3" s="123">
        <v>8</v>
      </c>
      <c r="C3" s="123">
        <v>1</v>
      </c>
      <c r="D3" s="123">
        <v>1</v>
      </c>
    </row>
    <row r="4" spans="1:4" s="121" customFormat="1">
      <c r="A4" s="124" t="s">
        <v>118</v>
      </c>
    </row>
    <row r="5" spans="1:4" s="88" customFormat="1">
      <c r="A5" s="87" t="s">
        <v>169</v>
      </c>
      <c r="C5" s="89">
        <v>2</v>
      </c>
    </row>
    <row r="6" spans="1:4" s="90" customFormat="1">
      <c r="A6" s="87" t="s">
        <v>146</v>
      </c>
      <c r="B6" s="89">
        <v>30</v>
      </c>
      <c r="C6" s="89">
        <v>6</v>
      </c>
      <c r="D6" s="89">
        <v>9</v>
      </c>
    </row>
    <row r="7" spans="1:4" s="90" customFormat="1">
      <c r="A7" s="87" t="s">
        <v>170</v>
      </c>
      <c r="B7" s="89">
        <v>7</v>
      </c>
      <c r="C7" s="89"/>
      <c r="D7" s="89"/>
    </row>
    <row r="8" spans="1:4" s="90" customFormat="1">
      <c r="A8" s="87" t="s">
        <v>158</v>
      </c>
      <c r="B8" s="89">
        <v>8</v>
      </c>
      <c r="C8" s="89">
        <v>1</v>
      </c>
      <c r="D8" s="89">
        <v>1</v>
      </c>
    </row>
    <row r="9" spans="1:4" s="90" customFormat="1">
      <c r="A9" s="87" t="s">
        <v>122</v>
      </c>
      <c r="B9" s="89">
        <v>26</v>
      </c>
      <c r="C9" s="89">
        <v>6</v>
      </c>
      <c r="D9" s="89">
        <v>4</v>
      </c>
    </row>
    <row r="10" spans="1:4" s="90" customFormat="1">
      <c r="A10" s="87" t="s">
        <v>3</v>
      </c>
      <c r="B10" s="89">
        <v>20</v>
      </c>
      <c r="C10" s="89">
        <v>5</v>
      </c>
      <c r="D10" s="89">
        <v>1</v>
      </c>
    </row>
    <row r="11" spans="1:4" s="90" customFormat="1">
      <c r="A11" s="87" t="s">
        <v>4</v>
      </c>
      <c r="B11" s="89"/>
      <c r="C11" s="89">
        <v>1</v>
      </c>
      <c r="D11" s="89"/>
    </row>
    <row r="12" spans="1:4" s="90" customFormat="1">
      <c r="A12" s="87" t="s">
        <v>60</v>
      </c>
      <c r="B12" s="89">
        <v>1</v>
      </c>
      <c r="C12" s="89">
        <v>1</v>
      </c>
      <c r="D12" s="89"/>
    </row>
    <row r="13" spans="1:4" s="90" customFormat="1">
      <c r="A13" s="87" t="s">
        <v>127</v>
      </c>
      <c r="B13" s="89">
        <v>24</v>
      </c>
      <c r="C13" s="89">
        <v>4</v>
      </c>
      <c r="D13" s="89">
        <v>8</v>
      </c>
    </row>
    <row r="14" spans="1:4" s="90" customFormat="1">
      <c r="A14" s="87" t="s">
        <v>45</v>
      </c>
      <c r="B14" s="89">
        <v>7</v>
      </c>
      <c r="C14" s="89">
        <v>2</v>
      </c>
      <c r="D14" s="89"/>
    </row>
    <row r="15" spans="1:4" s="90" customFormat="1">
      <c r="A15" s="87" t="s">
        <v>101</v>
      </c>
      <c r="B15" s="88"/>
      <c r="C15" s="88">
        <v>1</v>
      </c>
      <c r="D15" s="88"/>
    </row>
    <row r="16" spans="1:4" s="90" customFormat="1">
      <c r="A16" s="87" t="s">
        <v>157</v>
      </c>
      <c r="B16" s="89">
        <v>14</v>
      </c>
      <c r="C16" s="89">
        <v>3</v>
      </c>
      <c r="D16" s="89"/>
    </row>
    <row r="17" spans="1:4" s="90" customFormat="1">
      <c r="A17" s="87" t="s">
        <v>99</v>
      </c>
      <c r="B17" s="88"/>
      <c r="C17" s="88">
        <v>1</v>
      </c>
      <c r="D17" s="88"/>
    </row>
    <row r="18" spans="1:4" s="90" customFormat="1">
      <c r="A18" s="87" t="s">
        <v>6</v>
      </c>
      <c r="B18" s="89"/>
      <c r="C18" s="89">
        <v>1</v>
      </c>
      <c r="D18" s="89"/>
    </row>
    <row r="19" spans="1:4" s="90" customFormat="1">
      <c r="A19" s="87" t="s">
        <v>5</v>
      </c>
      <c r="B19" s="89"/>
      <c r="C19" s="89">
        <v>3</v>
      </c>
      <c r="D19" s="89"/>
    </row>
    <row r="20" spans="1:4" s="90" customFormat="1">
      <c r="A20" s="87" t="s">
        <v>7</v>
      </c>
      <c r="B20" s="89"/>
      <c r="C20" s="89">
        <v>1</v>
      </c>
      <c r="D20" s="89"/>
    </row>
    <row r="21" spans="1:4" s="90" customFormat="1">
      <c r="A21" s="87" t="s">
        <v>8</v>
      </c>
      <c r="B21" s="89"/>
      <c r="C21" s="89">
        <v>1</v>
      </c>
      <c r="D21" s="89"/>
    </row>
    <row r="22" spans="1:4" s="90" customFormat="1">
      <c r="A22" s="87" t="s">
        <v>100</v>
      </c>
      <c r="B22" s="89"/>
      <c r="C22" s="89">
        <v>1</v>
      </c>
      <c r="D22" s="89"/>
    </row>
    <row r="23" spans="1:4" s="90" customFormat="1">
      <c r="A23" s="87" t="s">
        <v>79</v>
      </c>
      <c r="B23" s="89"/>
      <c r="C23" s="89">
        <v>1</v>
      </c>
      <c r="D23" s="89"/>
    </row>
    <row r="24" spans="1:4" s="90" customFormat="1">
      <c r="A24" s="87" t="s">
        <v>62</v>
      </c>
      <c r="B24" s="89"/>
      <c r="C24" s="89">
        <v>1</v>
      </c>
      <c r="D24" s="89"/>
    </row>
    <row r="25" spans="1:4" s="90" customFormat="1">
      <c r="A25" s="87" t="s">
        <v>46</v>
      </c>
      <c r="B25" s="89">
        <v>2</v>
      </c>
      <c r="C25" s="89">
        <v>1</v>
      </c>
      <c r="D25" s="89"/>
    </row>
    <row r="26" spans="1:4" s="90" customFormat="1">
      <c r="A26" s="87" t="s">
        <v>63</v>
      </c>
      <c r="B26" s="89"/>
      <c r="C26" s="89">
        <v>1</v>
      </c>
      <c r="D26" s="89"/>
    </row>
    <row r="27" spans="1:4" s="88" customFormat="1">
      <c r="A27" s="87" t="s">
        <v>145</v>
      </c>
      <c r="C27" s="89">
        <v>2</v>
      </c>
    </row>
    <row r="28" spans="1:4" s="90" customFormat="1">
      <c r="A28" s="87" t="s">
        <v>9</v>
      </c>
      <c r="B28" s="89"/>
      <c r="C28" s="89">
        <v>1</v>
      </c>
      <c r="D28" s="89"/>
    </row>
    <row r="29" spans="1:4" s="90" customFormat="1">
      <c r="A29" s="87" t="s">
        <v>64</v>
      </c>
      <c r="B29" s="89"/>
      <c r="C29" s="89">
        <v>1</v>
      </c>
      <c r="D29" s="89"/>
    </row>
    <row r="30" spans="1:4" s="90" customFormat="1">
      <c r="A30" s="87" t="s">
        <v>10</v>
      </c>
      <c r="B30" s="89">
        <v>1</v>
      </c>
      <c r="C30" s="89">
        <v>1</v>
      </c>
      <c r="D30" s="89"/>
    </row>
    <row r="31" spans="1:4" s="90" customFormat="1">
      <c r="A31" s="87" t="s">
        <v>13</v>
      </c>
      <c r="B31" s="89"/>
      <c r="C31" s="89">
        <v>1</v>
      </c>
      <c r="D31" s="89"/>
    </row>
    <row r="32" spans="1:4" s="90" customFormat="1">
      <c r="A32" s="87" t="s">
        <v>12</v>
      </c>
      <c r="B32" s="89"/>
      <c r="C32" s="89">
        <v>1</v>
      </c>
      <c r="D32" s="89"/>
    </row>
    <row r="33" spans="1:4" s="90" customFormat="1">
      <c r="A33" s="87" t="s">
        <v>102</v>
      </c>
      <c r="B33" s="89"/>
      <c r="C33" s="89">
        <v>1</v>
      </c>
      <c r="D33" s="89"/>
    </row>
    <row r="34" spans="1:4" s="90" customFormat="1">
      <c r="A34" s="87" t="s">
        <v>11</v>
      </c>
      <c r="B34" s="89">
        <v>12</v>
      </c>
      <c r="C34" s="89">
        <v>5</v>
      </c>
      <c r="D34" s="89">
        <v>2</v>
      </c>
    </row>
    <row r="35" spans="1:4" s="90" customFormat="1">
      <c r="A35" s="87" t="s">
        <v>14</v>
      </c>
      <c r="B35" s="89">
        <v>16</v>
      </c>
      <c r="C35" s="89">
        <v>5</v>
      </c>
      <c r="D35" s="89">
        <v>4</v>
      </c>
    </row>
    <row r="36" spans="1:4" s="90" customFormat="1">
      <c r="A36" s="87" t="s">
        <v>65</v>
      </c>
      <c r="B36" s="89"/>
      <c r="C36" s="89">
        <v>1</v>
      </c>
      <c r="D36" s="89"/>
    </row>
    <row r="37" spans="1:4" s="88" customFormat="1">
      <c r="A37" s="87" t="s">
        <v>80</v>
      </c>
      <c r="B37" s="89"/>
      <c r="C37" s="89">
        <v>1</v>
      </c>
      <c r="D37" s="89"/>
    </row>
    <row r="38" spans="1:4" s="88" customFormat="1">
      <c r="A38" s="87" t="s">
        <v>66</v>
      </c>
      <c r="B38" s="89"/>
      <c r="C38" s="89">
        <v>1</v>
      </c>
      <c r="D38" s="89"/>
    </row>
    <row r="39" spans="1:4" s="90" customFormat="1">
      <c r="A39" s="87" t="s">
        <v>15</v>
      </c>
      <c r="B39" s="89">
        <v>1</v>
      </c>
      <c r="C39" s="89">
        <v>2</v>
      </c>
      <c r="D39" s="89"/>
    </row>
    <row r="40" spans="1:4" s="90" customFormat="1">
      <c r="A40" s="87" t="s">
        <v>103</v>
      </c>
      <c r="B40" s="89"/>
      <c r="C40" s="89">
        <v>1</v>
      </c>
      <c r="D40" s="89"/>
    </row>
    <row r="41" spans="1:4" s="90" customFormat="1">
      <c r="A41" s="87" t="s">
        <v>16</v>
      </c>
      <c r="B41" s="89"/>
      <c r="C41" s="89">
        <v>1</v>
      </c>
      <c r="D41" s="89"/>
    </row>
    <row r="42" spans="1:4" s="90" customFormat="1">
      <c r="A42" s="87" t="s">
        <v>67</v>
      </c>
      <c r="B42" s="89"/>
      <c r="C42" s="89">
        <v>1</v>
      </c>
      <c r="D42" s="89"/>
    </row>
    <row r="43" spans="1:4" s="90" customFormat="1">
      <c r="A43" s="87" t="s">
        <v>81</v>
      </c>
      <c r="B43" s="89"/>
      <c r="C43" s="89">
        <v>1</v>
      </c>
      <c r="D43" s="89"/>
    </row>
    <row r="44" spans="1:4" s="90" customFormat="1">
      <c r="A44" s="87" t="s">
        <v>17</v>
      </c>
      <c r="B44" s="89"/>
      <c r="C44" s="89">
        <v>3</v>
      </c>
      <c r="D44" s="89"/>
    </row>
    <row r="45" spans="1:4" s="90" customFormat="1">
      <c r="A45" s="87" t="s">
        <v>18</v>
      </c>
      <c r="B45" s="89">
        <v>18</v>
      </c>
      <c r="C45" s="89">
        <v>2</v>
      </c>
      <c r="D45" s="89">
        <v>1</v>
      </c>
    </row>
    <row r="46" spans="1:4" s="90" customFormat="1">
      <c r="A46" s="87" t="s">
        <v>19</v>
      </c>
      <c r="B46" s="89">
        <v>20</v>
      </c>
      <c r="C46" s="89">
        <v>5</v>
      </c>
      <c r="D46" s="89">
        <v>1</v>
      </c>
    </row>
    <row r="47" spans="1:4" s="90" customFormat="1">
      <c r="A47" s="87" t="s">
        <v>82</v>
      </c>
      <c r="B47" s="89"/>
      <c r="C47" s="89">
        <v>1</v>
      </c>
      <c r="D47" s="89"/>
    </row>
    <row r="48" spans="1:4" s="90" customFormat="1">
      <c r="A48" s="87" t="s">
        <v>47</v>
      </c>
      <c r="B48" s="89">
        <v>6</v>
      </c>
      <c r="C48" s="89">
        <v>1</v>
      </c>
      <c r="D48" s="89">
        <v>3</v>
      </c>
    </row>
    <row r="49" spans="1:4" s="90" customFormat="1">
      <c r="A49" s="87" t="s">
        <v>20</v>
      </c>
      <c r="B49" s="89"/>
      <c r="C49" s="89">
        <v>1</v>
      </c>
      <c r="D49" s="89"/>
    </row>
    <row r="50" spans="1:4" s="90" customFormat="1">
      <c r="A50" s="87" t="s">
        <v>96</v>
      </c>
      <c r="B50" s="89"/>
      <c r="C50" s="89">
        <v>1</v>
      </c>
      <c r="D50" s="89"/>
    </row>
    <row r="51" spans="1:4" s="90" customFormat="1">
      <c r="A51" s="87" t="s">
        <v>95</v>
      </c>
      <c r="B51" s="89">
        <v>45</v>
      </c>
      <c r="C51" s="89">
        <v>10</v>
      </c>
      <c r="D51" s="89">
        <v>6</v>
      </c>
    </row>
    <row r="52" spans="1:4" s="90" customFormat="1">
      <c r="A52" s="87" t="s">
        <v>94</v>
      </c>
      <c r="B52" s="89">
        <v>27</v>
      </c>
      <c r="C52" s="89">
        <v>9</v>
      </c>
      <c r="D52" s="89">
        <v>5</v>
      </c>
    </row>
    <row r="53" spans="1:4" s="90" customFormat="1">
      <c r="A53" s="87" t="s">
        <v>21</v>
      </c>
      <c r="B53" s="89">
        <v>40</v>
      </c>
      <c r="C53" s="89">
        <v>13</v>
      </c>
      <c r="D53" s="89">
        <v>7</v>
      </c>
    </row>
    <row r="54" spans="1:4" s="90" customFormat="1">
      <c r="A54" s="87" t="s">
        <v>68</v>
      </c>
      <c r="B54" s="89"/>
      <c r="C54" s="89">
        <v>1</v>
      </c>
      <c r="D54" s="89"/>
    </row>
    <row r="55" spans="1:4" s="90" customFormat="1">
      <c r="A55" s="87" t="s">
        <v>22</v>
      </c>
      <c r="B55" s="89"/>
      <c r="C55" s="89">
        <v>1</v>
      </c>
      <c r="D55" s="89"/>
    </row>
    <row r="56" spans="1:4" s="90" customFormat="1">
      <c r="A56" s="87" t="s">
        <v>104</v>
      </c>
      <c r="B56" s="89"/>
      <c r="C56" s="89">
        <v>1</v>
      </c>
      <c r="D56" s="89"/>
    </row>
    <row r="57" spans="1:4" s="90" customFormat="1">
      <c r="A57" s="87" t="s">
        <v>23</v>
      </c>
      <c r="B57" s="89"/>
      <c r="C57" s="89">
        <v>2</v>
      </c>
      <c r="D57" s="89"/>
    </row>
    <row r="58" spans="1:4" s="90" customFormat="1">
      <c r="A58" s="87" t="s">
        <v>83</v>
      </c>
      <c r="B58" s="89"/>
      <c r="C58" s="89">
        <v>1</v>
      </c>
      <c r="D58" s="89"/>
    </row>
    <row r="59" spans="1:4" s="90" customFormat="1">
      <c r="A59" s="87" t="s">
        <v>48</v>
      </c>
      <c r="B59" s="89"/>
      <c r="C59" s="89">
        <v>2</v>
      </c>
      <c r="D59" s="89"/>
    </row>
    <row r="60" spans="1:4" s="90" customFormat="1">
      <c r="A60" s="87" t="s">
        <v>24</v>
      </c>
      <c r="B60" s="89"/>
      <c r="C60" s="89">
        <v>2</v>
      </c>
      <c r="D60" s="89"/>
    </row>
    <row r="61" spans="1:4" s="90" customFormat="1">
      <c r="A61" s="87" t="s">
        <v>49</v>
      </c>
      <c r="B61" s="89">
        <v>2</v>
      </c>
      <c r="C61" s="89">
        <v>4</v>
      </c>
      <c r="D61" s="89">
        <v>1</v>
      </c>
    </row>
    <row r="62" spans="1:4" s="90" customFormat="1">
      <c r="A62" s="87" t="s">
        <v>26</v>
      </c>
      <c r="B62" s="89"/>
      <c r="C62" s="89">
        <v>1</v>
      </c>
      <c r="D62" s="89"/>
    </row>
    <row r="63" spans="1:4" s="90" customFormat="1">
      <c r="A63" s="87" t="s">
        <v>27</v>
      </c>
      <c r="B63" s="89">
        <v>25</v>
      </c>
      <c r="C63" s="89">
        <v>3</v>
      </c>
      <c r="D63" s="89">
        <v>2</v>
      </c>
    </row>
    <row r="64" spans="1:4" s="90" customFormat="1">
      <c r="A64" s="87" t="s">
        <v>50</v>
      </c>
      <c r="B64" s="89"/>
      <c r="C64" s="89">
        <v>3</v>
      </c>
      <c r="D64" s="89"/>
    </row>
    <row r="65" spans="1:4" s="90" customFormat="1">
      <c r="A65" s="87" t="s">
        <v>69</v>
      </c>
      <c r="B65" s="89"/>
      <c r="C65" s="89">
        <v>2</v>
      </c>
      <c r="D65" s="89"/>
    </row>
    <row r="66" spans="1:4" s="90" customFormat="1">
      <c r="A66" s="87" t="s">
        <v>84</v>
      </c>
      <c r="B66" s="89"/>
      <c r="C66" s="89">
        <v>1</v>
      </c>
      <c r="D66" s="89"/>
    </row>
    <row r="67" spans="1:4" s="90" customFormat="1">
      <c r="A67" s="87" t="s">
        <v>28</v>
      </c>
      <c r="B67" s="89"/>
      <c r="C67" s="89">
        <v>2</v>
      </c>
      <c r="D67" s="89"/>
    </row>
    <row r="68" spans="1:4" s="90" customFormat="1">
      <c r="A68" s="87" t="s">
        <v>29</v>
      </c>
      <c r="B68" s="89">
        <v>4</v>
      </c>
      <c r="C68" s="89">
        <v>2</v>
      </c>
      <c r="D68" s="89"/>
    </row>
    <row r="69" spans="1:4" s="90" customFormat="1">
      <c r="A69" s="87" t="s">
        <v>144</v>
      </c>
      <c r="B69" s="89">
        <v>1</v>
      </c>
      <c r="C69" s="89">
        <v>1</v>
      </c>
      <c r="D69" s="89"/>
    </row>
    <row r="70" spans="1:4" s="90" customFormat="1">
      <c r="A70" s="87" t="s">
        <v>30</v>
      </c>
      <c r="B70" s="89"/>
      <c r="C70" s="89">
        <v>1</v>
      </c>
      <c r="D70" s="89"/>
    </row>
    <row r="71" spans="1:4" s="90" customFormat="1">
      <c r="A71" s="87" t="s">
        <v>123</v>
      </c>
      <c r="B71" s="89"/>
      <c r="C71" s="89">
        <v>2</v>
      </c>
      <c r="D71" s="89"/>
    </row>
    <row r="72" spans="1:4" s="90" customFormat="1">
      <c r="A72" s="87" t="s">
        <v>32</v>
      </c>
      <c r="B72" s="89"/>
      <c r="C72" s="89">
        <v>1</v>
      </c>
      <c r="D72" s="89"/>
    </row>
    <row r="73" spans="1:4" s="90" customFormat="1">
      <c r="A73" s="87" t="s">
        <v>147</v>
      </c>
      <c r="B73" s="89"/>
      <c r="C73" s="89">
        <v>2</v>
      </c>
      <c r="D73" s="89"/>
    </row>
    <row r="74" spans="1:4" s="90" customFormat="1">
      <c r="A74" s="87" t="s">
        <v>70</v>
      </c>
      <c r="B74" s="89"/>
      <c r="C74" s="89">
        <v>2</v>
      </c>
      <c r="D74" s="89"/>
    </row>
    <row r="75" spans="1:4" s="90" customFormat="1">
      <c r="A75" s="87" t="s">
        <v>51</v>
      </c>
      <c r="B75" s="89">
        <v>14</v>
      </c>
      <c r="C75" s="89">
        <v>6</v>
      </c>
      <c r="D75" s="89">
        <v>2</v>
      </c>
    </row>
    <row r="76" spans="1:4" s="90" customFormat="1">
      <c r="A76" s="87" t="s">
        <v>33</v>
      </c>
      <c r="B76" s="89"/>
      <c r="C76" s="89">
        <v>2</v>
      </c>
      <c r="D76" s="89"/>
    </row>
    <row r="77" spans="1:4" s="90" customFormat="1">
      <c r="A77" s="87" t="s">
        <v>105</v>
      </c>
      <c r="B77" s="89">
        <v>1</v>
      </c>
      <c r="C77" s="89"/>
      <c r="D77" s="89"/>
    </row>
    <row r="78" spans="1:4" s="90" customFormat="1">
      <c r="A78" s="87" t="s">
        <v>87</v>
      </c>
      <c r="B78" s="89"/>
      <c r="C78" s="89">
        <v>1</v>
      </c>
      <c r="D78" s="89"/>
    </row>
    <row r="79" spans="1:4" s="90" customFormat="1">
      <c r="A79" s="87" t="s">
        <v>88</v>
      </c>
      <c r="B79" s="89">
        <v>4</v>
      </c>
      <c r="C79" s="89"/>
      <c r="D79" s="89">
        <v>1</v>
      </c>
    </row>
    <row r="80" spans="1:4" s="90" customFormat="1">
      <c r="A80" s="87" t="s">
        <v>71</v>
      </c>
      <c r="B80" s="89"/>
      <c r="C80" s="89">
        <v>1</v>
      </c>
      <c r="D80" s="89"/>
    </row>
    <row r="81" spans="1:4" s="90" customFormat="1">
      <c r="A81" s="87" t="s">
        <v>89</v>
      </c>
      <c r="B81" s="89"/>
      <c r="C81" s="89">
        <v>1</v>
      </c>
      <c r="D81" s="89"/>
    </row>
    <row r="82" spans="1:4" s="90" customFormat="1">
      <c r="A82" s="87" t="s">
        <v>52</v>
      </c>
      <c r="B82" s="89">
        <v>8</v>
      </c>
      <c r="C82" s="89">
        <v>7</v>
      </c>
      <c r="D82" s="89">
        <v>3</v>
      </c>
    </row>
    <row r="83" spans="1:4" s="90" customFormat="1">
      <c r="A83" s="87" t="s">
        <v>34</v>
      </c>
      <c r="B83" s="89">
        <v>1</v>
      </c>
      <c r="C83" s="89">
        <v>1</v>
      </c>
      <c r="D83" s="89"/>
    </row>
    <row r="84" spans="1:4" s="90" customFormat="1">
      <c r="A84" s="87" t="s">
        <v>53</v>
      </c>
      <c r="B84" s="89">
        <v>1</v>
      </c>
      <c r="C84" s="89">
        <v>1</v>
      </c>
      <c r="D84" s="89"/>
    </row>
    <row r="85" spans="1:4" s="90" customFormat="1">
      <c r="A85" s="87" t="s">
        <v>72</v>
      </c>
      <c r="B85" s="89"/>
      <c r="C85" s="89">
        <v>2</v>
      </c>
      <c r="D85" s="89"/>
    </row>
    <row r="86" spans="1:4" s="90" customFormat="1">
      <c r="A86" s="87" t="s">
        <v>106</v>
      </c>
      <c r="B86" s="89">
        <v>1</v>
      </c>
      <c r="C86" s="89">
        <v>1</v>
      </c>
      <c r="D86" s="89"/>
    </row>
    <row r="87" spans="1:4" s="90" customFormat="1">
      <c r="A87" s="87" t="s">
        <v>54</v>
      </c>
      <c r="B87" s="89"/>
      <c r="C87" s="89">
        <v>2</v>
      </c>
      <c r="D87" s="89"/>
    </row>
    <row r="88" spans="1:4" s="90" customFormat="1">
      <c r="A88" s="87" t="s">
        <v>55</v>
      </c>
      <c r="B88" s="89"/>
      <c r="C88" s="89">
        <v>2</v>
      </c>
      <c r="D88" s="89"/>
    </row>
    <row r="89" spans="1:4" s="90" customFormat="1">
      <c r="A89" s="87" t="s">
        <v>56</v>
      </c>
      <c r="B89" s="89">
        <v>6</v>
      </c>
      <c r="C89" s="89">
        <v>7</v>
      </c>
      <c r="D89" s="89"/>
    </row>
    <row r="90" spans="1:4" s="90" customFormat="1">
      <c r="A90" s="87" t="s">
        <v>36</v>
      </c>
      <c r="B90" s="89"/>
      <c r="C90" s="89">
        <v>1</v>
      </c>
      <c r="D90" s="89"/>
    </row>
    <row r="91" spans="1:4" s="90" customFormat="1">
      <c r="A91" s="87" t="s">
        <v>73</v>
      </c>
      <c r="B91" s="89"/>
      <c r="C91" s="89">
        <v>3</v>
      </c>
      <c r="D91" s="89"/>
    </row>
    <row r="92" spans="1:4" s="90" customFormat="1">
      <c r="A92" s="87" t="s">
        <v>57</v>
      </c>
      <c r="B92" s="89"/>
      <c r="C92" s="89">
        <v>2</v>
      </c>
      <c r="D92" s="89"/>
    </row>
    <row r="93" spans="1:4" s="90" customFormat="1">
      <c r="A93" s="87" t="s">
        <v>35</v>
      </c>
      <c r="B93" s="89"/>
      <c r="C93" s="89">
        <v>1</v>
      </c>
      <c r="D93" s="89"/>
    </row>
    <row r="94" spans="1:4" s="90" customFormat="1">
      <c r="A94" s="87" t="s">
        <v>90</v>
      </c>
      <c r="B94" s="89">
        <v>7</v>
      </c>
      <c r="C94" s="89">
        <v>3</v>
      </c>
      <c r="D94" s="89">
        <v>1</v>
      </c>
    </row>
    <row r="95" spans="1:4" s="90" customFormat="1">
      <c r="A95" s="87" t="s">
        <v>37</v>
      </c>
      <c r="B95" s="89"/>
      <c r="C95" s="89">
        <v>1</v>
      </c>
      <c r="D95" s="89"/>
    </row>
    <row r="96" spans="1:4" s="90" customFormat="1">
      <c r="A96" s="87" t="s">
        <v>38</v>
      </c>
      <c r="B96" s="89"/>
      <c r="C96" s="89">
        <v>1</v>
      </c>
      <c r="D96" s="89"/>
    </row>
    <row r="97" spans="1:7" s="90" customFormat="1">
      <c r="A97" s="87" t="s">
        <v>74</v>
      </c>
      <c r="B97" s="89"/>
      <c r="C97" s="89">
        <v>1</v>
      </c>
      <c r="D97" s="89"/>
    </row>
    <row r="98" spans="1:7" s="90" customFormat="1">
      <c r="A98" s="87" t="s">
        <v>39</v>
      </c>
      <c r="B98" s="89">
        <v>9</v>
      </c>
      <c r="C98" s="89">
        <v>1</v>
      </c>
      <c r="D98" s="89">
        <v>2</v>
      </c>
    </row>
    <row r="99" spans="1:7" s="90" customFormat="1">
      <c r="A99" s="87" t="s">
        <v>40</v>
      </c>
      <c r="B99" s="89"/>
      <c r="C99" s="89">
        <v>2</v>
      </c>
      <c r="D99" s="89"/>
    </row>
    <row r="100" spans="1:7" s="90" customFormat="1">
      <c r="A100" s="87" t="s">
        <v>75</v>
      </c>
      <c r="B100" s="89"/>
      <c r="C100" s="89">
        <v>1</v>
      </c>
      <c r="D100" s="89"/>
    </row>
    <row r="101" spans="1:7" s="90" customFormat="1">
      <c r="A101" s="87" t="s">
        <v>76</v>
      </c>
      <c r="B101" s="89">
        <v>2</v>
      </c>
      <c r="C101" s="89">
        <v>3</v>
      </c>
      <c r="D101" s="89">
        <v>1</v>
      </c>
    </row>
    <row r="102" spans="1:7" s="90" customFormat="1">
      <c r="A102" s="87" t="s">
        <v>91</v>
      </c>
      <c r="B102" s="89"/>
      <c r="C102" s="89">
        <v>1</v>
      </c>
      <c r="D102" s="89"/>
    </row>
    <row r="103" spans="1:7" s="90" customFormat="1">
      <c r="A103" s="87" t="s">
        <v>107</v>
      </c>
      <c r="B103" s="89"/>
      <c r="C103" s="89">
        <v>2</v>
      </c>
      <c r="D103" s="89"/>
    </row>
    <row r="104" spans="1:7" s="90" customFormat="1">
      <c r="A104" s="87" t="s">
        <v>41</v>
      </c>
      <c r="B104" s="89">
        <v>14</v>
      </c>
      <c r="C104" s="89">
        <v>1</v>
      </c>
      <c r="D104" s="89"/>
    </row>
    <row r="105" spans="1:7" s="90" customFormat="1">
      <c r="A105" s="87" t="s">
        <v>58</v>
      </c>
      <c r="B105" s="89">
        <v>12</v>
      </c>
      <c r="C105" s="89">
        <v>1</v>
      </c>
      <c r="D105" s="89"/>
    </row>
    <row r="106" spans="1:7">
      <c r="A106" s="122"/>
    </row>
    <row r="107" spans="1:7" s="127" customFormat="1">
      <c r="A107" s="126" t="s">
        <v>116</v>
      </c>
      <c r="B107" s="121">
        <f>SUM(B4:B105)</f>
        <v>437</v>
      </c>
      <c r="C107" s="121">
        <f>SUM(C4:C105)</f>
        <v>213</v>
      </c>
      <c r="D107" s="121">
        <f>SUM(D4:D105)</f>
        <v>65</v>
      </c>
    </row>
    <row r="108" spans="1:7">
      <c r="A108" s="122"/>
    </row>
    <row r="109" spans="1:7">
      <c r="A109" s="124" t="s">
        <v>119</v>
      </c>
      <c r="B109" s="121" t="s">
        <v>0</v>
      </c>
      <c r="C109" s="121" t="s">
        <v>1</v>
      </c>
      <c r="D109" s="121" t="s">
        <v>59</v>
      </c>
    </row>
    <row r="110" spans="1:7" s="131" customFormat="1">
      <c r="A110" s="128" t="s">
        <v>185</v>
      </c>
      <c r="B110" s="129">
        <v>2</v>
      </c>
      <c r="C110" s="130"/>
      <c r="D110" s="129"/>
    </row>
    <row r="111" spans="1:7" s="131" customFormat="1">
      <c r="A111" s="132" t="s">
        <v>128</v>
      </c>
      <c r="B111" s="130">
        <v>25</v>
      </c>
      <c r="C111" s="130">
        <v>12</v>
      </c>
      <c r="D111" s="130">
        <v>1</v>
      </c>
    </row>
    <row r="112" spans="1:7" s="131" customFormat="1">
      <c r="A112" s="128" t="s">
        <v>160</v>
      </c>
      <c r="B112" s="130">
        <v>36</v>
      </c>
      <c r="C112" s="130">
        <v>7</v>
      </c>
      <c r="D112" s="130"/>
      <c r="G112" s="131">
        <v>133</v>
      </c>
    </row>
    <row r="113" spans="1:7" s="131" customFormat="1">
      <c r="A113" s="128" t="s">
        <v>189</v>
      </c>
      <c r="B113" s="130">
        <v>1</v>
      </c>
      <c r="C113" s="130">
        <v>1</v>
      </c>
      <c r="D113" s="130"/>
    </row>
    <row r="114" spans="1:7" s="131" customFormat="1">
      <c r="A114" s="128" t="s">
        <v>171</v>
      </c>
      <c r="B114" s="130">
        <v>5</v>
      </c>
      <c r="C114" s="130">
        <v>5</v>
      </c>
      <c r="D114" s="130">
        <v>1</v>
      </c>
      <c r="G114" s="131">
        <v>109</v>
      </c>
    </row>
    <row r="115" spans="1:7" s="131" customFormat="1">
      <c r="A115" s="128" t="s">
        <v>191</v>
      </c>
      <c r="B115" s="130">
        <v>12</v>
      </c>
      <c r="C115" s="130">
        <v>2</v>
      </c>
      <c r="D115" s="130"/>
    </row>
    <row r="116" spans="1:7" s="133" customFormat="1">
      <c r="A116" s="128" t="s">
        <v>172</v>
      </c>
      <c r="B116" s="130">
        <v>1</v>
      </c>
      <c r="C116" s="130">
        <v>3</v>
      </c>
      <c r="D116" s="130"/>
    </row>
    <row r="117" spans="1:7" s="133" customFormat="1">
      <c r="A117" s="128" t="s">
        <v>195</v>
      </c>
      <c r="B117" s="130">
        <v>13</v>
      </c>
      <c r="C117" s="130">
        <v>3</v>
      </c>
      <c r="D117" s="130"/>
    </row>
    <row r="118" spans="1:7" s="133" customFormat="1">
      <c r="A118" s="128" t="s">
        <v>174</v>
      </c>
      <c r="B118" s="130">
        <v>5</v>
      </c>
      <c r="C118" s="130">
        <v>2</v>
      </c>
      <c r="D118" s="130"/>
    </row>
    <row r="119" spans="1:7" s="95" customFormat="1">
      <c r="A119" s="122" t="s">
        <v>177</v>
      </c>
      <c r="B119" s="2">
        <v>3</v>
      </c>
      <c r="C119" s="2">
        <v>1</v>
      </c>
      <c r="D119" s="2"/>
    </row>
    <row r="120" spans="1:7" s="4" customFormat="1">
      <c r="A120" s="122" t="s">
        <v>186</v>
      </c>
      <c r="B120" s="2">
        <v>25</v>
      </c>
      <c r="C120" s="2">
        <v>11</v>
      </c>
      <c r="D120" s="2"/>
    </row>
    <row r="121" spans="1:7" s="4" customFormat="1">
      <c r="A121" s="122" t="s">
        <v>179</v>
      </c>
      <c r="B121" s="2">
        <v>4</v>
      </c>
      <c r="C121" s="2">
        <v>1</v>
      </c>
      <c r="D121" s="2">
        <v>2</v>
      </c>
    </row>
    <row r="122" spans="1:7" s="4" customFormat="1">
      <c r="A122" s="1" t="s">
        <v>142</v>
      </c>
      <c r="B122" s="2">
        <v>37</v>
      </c>
      <c r="C122" s="2">
        <v>7</v>
      </c>
      <c r="D122" s="2">
        <v>3</v>
      </c>
    </row>
    <row r="123" spans="1:7" s="4" customFormat="1">
      <c r="A123" s="122" t="s">
        <v>187</v>
      </c>
      <c r="B123" s="2">
        <v>1</v>
      </c>
      <c r="C123" s="2">
        <v>1</v>
      </c>
      <c r="D123" s="2"/>
    </row>
    <row r="124" spans="1:7" s="4" customFormat="1">
      <c r="A124" s="1" t="s">
        <v>181</v>
      </c>
      <c r="B124" s="2">
        <v>12</v>
      </c>
      <c r="C124" s="2"/>
      <c r="D124" s="2">
        <v>2</v>
      </c>
    </row>
    <row r="125" spans="1:7" s="4" customFormat="1">
      <c r="A125" s="1" t="s">
        <v>167</v>
      </c>
      <c r="B125" s="2">
        <v>29</v>
      </c>
      <c r="C125" s="2">
        <v>11</v>
      </c>
      <c r="D125" s="2">
        <v>3</v>
      </c>
    </row>
    <row r="126" spans="1:7" s="4" customFormat="1">
      <c r="A126" s="122" t="s">
        <v>188</v>
      </c>
      <c r="B126" s="2">
        <v>2</v>
      </c>
      <c r="C126" s="2">
        <v>1</v>
      </c>
      <c r="D126" s="2"/>
    </row>
    <row r="127" spans="1:7">
      <c r="A127" s="122" t="s">
        <v>175</v>
      </c>
      <c r="B127" s="123">
        <v>35</v>
      </c>
      <c r="C127" s="123">
        <v>8</v>
      </c>
      <c r="D127" s="123">
        <v>2</v>
      </c>
    </row>
    <row r="128" spans="1:7">
      <c r="A128" s="122" t="s">
        <v>176</v>
      </c>
      <c r="B128" s="123">
        <v>25</v>
      </c>
      <c r="C128" s="123">
        <v>10</v>
      </c>
    </row>
    <row r="129" spans="1:7">
      <c r="A129" s="122" t="s">
        <v>178</v>
      </c>
      <c r="B129" s="123">
        <v>14</v>
      </c>
      <c r="C129" s="123">
        <v>2</v>
      </c>
    </row>
    <row r="130" spans="1:7">
      <c r="A130" s="122" t="s">
        <v>182</v>
      </c>
      <c r="B130" s="123">
        <v>6</v>
      </c>
      <c r="C130" s="123">
        <v>2</v>
      </c>
      <c r="D130" s="123">
        <v>2</v>
      </c>
    </row>
    <row r="131" spans="1:7" s="4" customFormat="1">
      <c r="A131" s="122" t="s">
        <v>190</v>
      </c>
      <c r="B131" s="2">
        <v>10</v>
      </c>
      <c r="C131" s="2">
        <v>3</v>
      </c>
      <c r="D131" s="2"/>
    </row>
    <row r="132" spans="1:7" s="4" customFormat="1">
      <c r="A132" s="1" t="s">
        <v>113</v>
      </c>
      <c r="B132" s="2">
        <v>17</v>
      </c>
      <c r="C132" s="2">
        <v>3</v>
      </c>
      <c r="D132" s="2"/>
    </row>
    <row r="133" spans="1:7" s="4" customFormat="1">
      <c r="A133" s="122" t="s">
        <v>183</v>
      </c>
      <c r="B133" s="2">
        <v>26</v>
      </c>
      <c r="C133" s="2">
        <v>5</v>
      </c>
      <c r="D133" s="2">
        <v>1</v>
      </c>
    </row>
    <row r="134" spans="1:7" s="90" customFormat="1">
      <c r="A134" s="126" t="s">
        <v>184</v>
      </c>
      <c r="B134" s="89"/>
      <c r="C134" s="89"/>
      <c r="D134" s="88"/>
    </row>
    <row r="135" spans="1:7" s="90" customFormat="1">
      <c r="A135" s="96" t="s">
        <v>134</v>
      </c>
      <c r="B135" s="88"/>
      <c r="C135" s="89">
        <v>3</v>
      </c>
      <c r="D135" s="88"/>
    </row>
    <row r="136" spans="1:7" s="90" customFormat="1">
      <c r="A136" s="87" t="s">
        <v>159</v>
      </c>
      <c r="B136" s="89"/>
      <c r="C136" s="89">
        <v>2</v>
      </c>
      <c r="D136" s="89"/>
    </row>
    <row r="137" spans="1:7" s="90" customFormat="1">
      <c r="A137" s="87" t="s">
        <v>161</v>
      </c>
      <c r="B137" s="89">
        <v>2</v>
      </c>
      <c r="C137" s="89">
        <v>2</v>
      </c>
      <c r="D137" s="89"/>
    </row>
    <row r="138" spans="1:7" s="90" customFormat="1">
      <c r="A138" s="87" t="s">
        <v>130</v>
      </c>
      <c r="B138" s="89">
        <v>39</v>
      </c>
      <c r="C138" s="89">
        <v>11</v>
      </c>
      <c r="D138" s="89">
        <v>8</v>
      </c>
      <c r="G138" s="90">
        <f>G112-G114</f>
        <v>24</v>
      </c>
    </row>
    <row r="139" spans="1:7" s="90" customFormat="1">
      <c r="A139" s="87" t="s">
        <v>129</v>
      </c>
      <c r="B139" s="89">
        <v>4</v>
      </c>
      <c r="C139" s="89">
        <v>1</v>
      </c>
      <c r="D139" s="89"/>
    </row>
    <row r="140" spans="1:7" s="90" customFormat="1">
      <c r="A140" s="87" t="s">
        <v>131</v>
      </c>
      <c r="B140" s="89">
        <v>44</v>
      </c>
      <c r="C140" s="89">
        <v>17</v>
      </c>
      <c r="D140" s="89">
        <v>4</v>
      </c>
    </row>
    <row r="141" spans="1:7" s="90" customFormat="1">
      <c r="A141" s="87" t="s">
        <v>108</v>
      </c>
      <c r="B141" s="89"/>
      <c r="C141" s="89">
        <v>1</v>
      </c>
      <c r="D141" s="89"/>
    </row>
    <row r="142" spans="1:7" s="90" customFormat="1">
      <c r="A142" s="87" t="s">
        <v>173</v>
      </c>
      <c r="B142" s="89">
        <v>7</v>
      </c>
      <c r="C142" s="89">
        <v>6</v>
      </c>
      <c r="D142" s="89"/>
    </row>
    <row r="143" spans="1:7" s="90" customFormat="1">
      <c r="A143" s="87" t="s">
        <v>162</v>
      </c>
      <c r="B143" s="89"/>
      <c r="C143" s="89">
        <v>2</v>
      </c>
      <c r="D143" s="89"/>
    </row>
    <row r="144" spans="1:7" s="90" customFormat="1">
      <c r="A144" s="87" t="s">
        <v>42</v>
      </c>
      <c r="B144" s="89"/>
      <c r="C144" s="89">
        <v>1</v>
      </c>
      <c r="D144" s="89"/>
    </row>
    <row r="145" spans="1:4" s="90" customFormat="1">
      <c r="A145" s="87" t="s">
        <v>148</v>
      </c>
      <c r="B145" s="89">
        <v>2</v>
      </c>
      <c r="C145" s="89">
        <v>2</v>
      </c>
      <c r="D145" s="89"/>
    </row>
    <row r="146" spans="1:4" s="90" customFormat="1">
      <c r="A146" s="87" t="s">
        <v>149</v>
      </c>
      <c r="B146" s="89">
        <v>8</v>
      </c>
      <c r="C146" s="89">
        <v>3</v>
      </c>
      <c r="D146" s="89">
        <v>3</v>
      </c>
    </row>
    <row r="147" spans="1:4" s="90" customFormat="1">
      <c r="A147" s="87" t="s">
        <v>132</v>
      </c>
      <c r="B147" s="89"/>
      <c r="C147" s="89">
        <v>2</v>
      </c>
      <c r="D147" s="89"/>
    </row>
    <row r="148" spans="1:4" s="90" customFormat="1">
      <c r="A148" s="87" t="s">
        <v>109</v>
      </c>
      <c r="B148" s="89">
        <v>16</v>
      </c>
      <c r="C148" s="89">
        <v>9</v>
      </c>
      <c r="D148" s="89">
        <v>5</v>
      </c>
    </row>
    <row r="149" spans="1:4" s="90" customFormat="1">
      <c r="A149" s="87" t="s">
        <v>610</v>
      </c>
      <c r="B149" s="88"/>
      <c r="C149" s="88">
        <v>1</v>
      </c>
      <c r="D149" s="89"/>
    </row>
    <row r="150" spans="1:4" s="90" customFormat="1">
      <c r="A150" s="87" t="s">
        <v>150</v>
      </c>
      <c r="B150" s="89">
        <v>56</v>
      </c>
      <c r="C150" s="89">
        <v>23</v>
      </c>
      <c r="D150" s="89">
        <v>8</v>
      </c>
    </row>
    <row r="151" spans="1:4" s="90" customFormat="1">
      <c r="A151" s="87" t="s">
        <v>124</v>
      </c>
      <c r="B151" s="89">
        <v>4</v>
      </c>
      <c r="C151" s="89">
        <v>4</v>
      </c>
      <c r="D151" s="89"/>
    </row>
    <row r="152" spans="1:4" s="90" customFormat="1">
      <c r="A152" s="87" t="s">
        <v>125</v>
      </c>
      <c r="B152" s="89"/>
      <c r="C152" s="89">
        <v>2</v>
      </c>
      <c r="D152" s="89"/>
    </row>
    <row r="153" spans="1:4" s="90" customFormat="1">
      <c r="A153" s="87" t="s">
        <v>151</v>
      </c>
      <c r="B153" s="89"/>
      <c r="C153" s="89">
        <v>2</v>
      </c>
      <c r="D153" s="89"/>
    </row>
    <row r="154" spans="1:4" s="90" customFormat="1">
      <c r="A154" s="87" t="s">
        <v>163</v>
      </c>
      <c r="B154" s="89">
        <v>1</v>
      </c>
      <c r="C154" s="89">
        <v>1</v>
      </c>
      <c r="D154" s="89"/>
    </row>
    <row r="155" spans="1:4" s="90" customFormat="1">
      <c r="A155" s="87" t="s">
        <v>133</v>
      </c>
      <c r="B155" s="89">
        <v>19</v>
      </c>
      <c r="C155" s="89">
        <v>16</v>
      </c>
      <c r="D155" s="89">
        <v>1</v>
      </c>
    </row>
    <row r="156" spans="1:4" s="90" customFormat="1">
      <c r="A156" s="87" t="s">
        <v>137</v>
      </c>
      <c r="B156" s="89">
        <v>32</v>
      </c>
      <c r="C156" s="89">
        <v>6</v>
      </c>
      <c r="D156" s="89">
        <v>5</v>
      </c>
    </row>
    <row r="157" spans="1:4" s="90" customFormat="1">
      <c r="A157" s="87" t="s">
        <v>43</v>
      </c>
      <c r="B157" s="89"/>
      <c r="C157" s="89">
        <v>1</v>
      </c>
      <c r="D157" s="89"/>
    </row>
    <row r="158" spans="1:4" s="90" customFormat="1">
      <c r="A158" s="87" t="s">
        <v>44</v>
      </c>
      <c r="B158" s="123"/>
      <c r="C158" s="123"/>
      <c r="D158" s="89"/>
    </row>
    <row r="159" spans="1:4" s="90" customFormat="1">
      <c r="A159" s="87" t="s">
        <v>180</v>
      </c>
      <c r="B159" s="89">
        <v>4</v>
      </c>
      <c r="C159" s="89">
        <v>1</v>
      </c>
      <c r="D159" s="89"/>
    </row>
    <row r="160" spans="1:4" s="90" customFormat="1">
      <c r="A160" s="87" t="s">
        <v>164</v>
      </c>
      <c r="B160" s="89">
        <v>1</v>
      </c>
      <c r="C160" s="89">
        <v>2</v>
      </c>
      <c r="D160" s="89"/>
    </row>
    <row r="161" spans="1:4" s="90" customFormat="1">
      <c r="A161" s="87" t="s">
        <v>136</v>
      </c>
      <c r="B161" s="89"/>
      <c r="C161" s="89">
        <v>2</v>
      </c>
      <c r="D161" s="89"/>
    </row>
    <row r="162" spans="1:4" s="90" customFormat="1">
      <c r="A162" s="87" t="s">
        <v>135</v>
      </c>
      <c r="B162" s="89">
        <v>3</v>
      </c>
      <c r="C162" s="89">
        <v>1</v>
      </c>
      <c r="D162" s="89"/>
    </row>
    <row r="163" spans="1:4" s="90" customFormat="1">
      <c r="A163" s="87" t="s">
        <v>165</v>
      </c>
      <c r="B163" s="89">
        <v>18</v>
      </c>
      <c r="C163" s="89">
        <v>5</v>
      </c>
      <c r="D163" s="89"/>
    </row>
    <row r="164" spans="1:4" s="90" customFormat="1">
      <c r="A164" s="87" t="s">
        <v>110</v>
      </c>
      <c r="B164" s="89">
        <v>1</v>
      </c>
      <c r="C164" s="89">
        <v>1</v>
      </c>
      <c r="D164" s="88"/>
    </row>
    <row r="165" spans="1:4" s="90" customFormat="1">
      <c r="A165" s="87" t="s">
        <v>166</v>
      </c>
      <c r="B165" s="89">
        <v>3</v>
      </c>
      <c r="C165" s="89">
        <v>2</v>
      </c>
      <c r="D165" s="89"/>
    </row>
    <row r="166" spans="1:4" s="90" customFormat="1">
      <c r="A166" s="87" t="s">
        <v>139</v>
      </c>
      <c r="B166" s="89"/>
      <c r="C166" s="89">
        <v>2</v>
      </c>
      <c r="D166" s="88"/>
    </row>
    <row r="167" spans="1:4" s="90" customFormat="1">
      <c r="A167" s="87" t="s">
        <v>140</v>
      </c>
      <c r="B167" s="89">
        <v>2</v>
      </c>
      <c r="C167" s="89">
        <v>1</v>
      </c>
      <c r="D167" s="89"/>
    </row>
    <row r="168" spans="1:4" s="90" customFormat="1">
      <c r="A168" s="87" t="s">
        <v>77</v>
      </c>
      <c r="B168" s="89">
        <v>25</v>
      </c>
      <c r="C168" s="89">
        <v>9</v>
      </c>
      <c r="D168" s="89">
        <v>13</v>
      </c>
    </row>
    <row r="169" spans="1:4" s="90" customFormat="1">
      <c r="A169" s="87" t="s">
        <v>152</v>
      </c>
      <c r="B169" s="89">
        <v>22</v>
      </c>
      <c r="C169" s="89">
        <v>8</v>
      </c>
      <c r="D169" s="89">
        <v>1</v>
      </c>
    </row>
    <row r="170" spans="1:4" s="90" customFormat="1">
      <c r="A170" s="87" t="s">
        <v>153</v>
      </c>
      <c r="B170" s="89">
        <v>23</v>
      </c>
      <c r="C170" s="89">
        <v>5</v>
      </c>
      <c r="D170" s="89">
        <v>1</v>
      </c>
    </row>
    <row r="171" spans="1:4" s="90" customFormat="1">
      <c r="A171" s="87" t="s">
        <v>111</v>
      </c>
      <c r="B171" s="89">
        <v>19</v>
      </c>
      <c r="C171" s="89">
        <v>7</v>
      </c>
      <c r="D171" s="89">
        <v>2</v>
      </c>
    </row>
    <row r="172" spans="1:4" s="90" customFormat="1">
      <c r="A172" s="87" t="s">
        <v>138</v>
      </c>
      <c r="B172" s="89">
        <v>18</v>
      </c>
      <c r="C172" s="89">
        <v>3</v>
      </c>
      <c r="D172" s="89"/>
    </row>
    <row r="173" spans="1:4" s="90" customFormat="1">
      <c r="A173" s="87" t="s">
        <v>112</v>
      </c>
      <c r="B173" s="89">
        <v>1</v>
      </c>
      <c r="C173" s="89">
        <v>1</v>
      </c>
      <c r="D173" s="89"/>
    </row>
    <row r="174" spans="1:4" s="90" customFormat="1">
      <c r="A174" s="87" t="s">
        <v>126</v>
      </c>
      <c r="B174" s="89">
        <v>17</v>
      </c>
      <c r="C174" s="89">
        <v>4</v>
      </c>
      <c r="D174" s="89">
        <v>3</v>
      </c>
    </row>
    <row r="175" spans="1:4" s="90" customFormat="1">
      <c r="A175" s="87" t="s">
        <v>92</v>
      </c>
      <c r="B175" s="89"/>
      <c r="C175" s="89">
        <v>1</v>
      </c>
      <c r="D175" s="89"/>
    </row>
    <row r="176" spans="1:4" s="90" customFormat="1">
      <c r="A176" s="87" t="s">
        <v>141</v>
      </c>
      <c r="B176" s="89">
        <v>1</v>
      </c>
      <c r="C176" s="89">
        <v>2</v>
      </c>
      <c r="D176" s="89"/>
    </row>
    <row r="177" spans="1:4" s="90" customFormat="1">
      <c r="A177" s="87" t="s">
        <v>154</v>
      </c>
      <c r="B177" s="89">
        <v>5</v>
      </c>
      <c r="C177" s="89">
        <v>1</v>
      </c>
      <c r="D177" s="89"/>
    </row>
    <row r="178" spans="1:4" s="90" customFormat="1">
      <c r="A178" s="87" t="s">
        <v>93</v>
      </c>
      <c r="B178" s="89">
        <v>1</v>
      </c>
      <c r="C178" s="89">
        <v>1</v>
      </c>
      <c r="D178" s="89"/>
    </row>
    <row r="179" spans="1:4" s="90" customFormat="1">
      <c r="A179" s="87" t="s">
        <v>155</v>
      </c>
      <c r="B179" s="89">
        <v>12</v>
      </c>
      <c r="C179" s="89">
        <v>2</v>
      </c>
      <c r="D179" s="89">
        <v>2</v>
      </c>
    </row>
    <row r="180" spans="1:4" s="90" customFormat="1">
      <c r="A180" s="87" t="s">
        <v>156</v>
      </c>
      <c r="B180" s="89">
        <v>6</v>
      </c>
      <c r="C180" s="89">
        <v>3</v>
      </c>
      <c r="D180" s="89"/>
    </row>
    <row r="181" spans="1:4" s="87" customFormat="1" ht="17">
      <c r="A181" s="87" t="s">
        <v>143</v>
      </c>
      <c r="B181" s="97">
        <v>9</v>
      </c>
      <c r="C181" s="97">
        <v>2</v>
      </c>
    </row>
    <row r="182" spans="1:4" s="87" customFormat="1" ht="17">
      <c r="A182" s="87" t="s">
        <v>168</v>
      </c>
      <c r="B182" s="97"/>
      <c r="C182" s="97">
        <v>2</v>
      </c>
    </row>
    <row r="183" spans="1:4" s="99" customFormat="1">
      <c r="A183" s="98" t="s">
        <v>115</v>
      </c>
      <c r="B183" s="3">
        <f>SUM(B110:B182)</f>
        <v>771</v>
      </c>
      <c r="C183" s="3">
        <f t="shared" ref="C183:D183" si="0">SUM(C110:C182)</f>
        <v>287</v>
      </c>
      <c r="D183" s="3">
        <f t="shared" si="0"/>
        <v>73</v>
      </c>
    </row>
    <row r="185" spans="1:4">
      <c r="B185" s="121" t="s">
        <v>0</v>
      </c>
      <c r="C185" s="121" t="s">
        <v>1</v>
      </c>
      <c r="D185" s="121" t="s">
        <v>59</v>
      </c>
    </row>
    <row r="186" spans="1:4">
      <c r="A186" s="124" t="s">
        <v>97</v>
      </c>
    </row>
    <row r="187" spans="1:4" s="90" customFormat="1">
      <c r="A187" s="122" t="s">
        <v>78</v>
      </c>
      <c r="B187" s="123">
        <v>15</v>
      </c>
      <c r="C187" s="123">
        <v>4</v>
      </c>
      <c r="D187" s="123">
        <v>7</v>
      </c>
    </row>
    <row r="188" spans="1:4">
      <c r="A188" s="87" t="s">
        <v>98</v>
      </c>
      <c r="C188" s="123">
        <v>1</v>
      </c>
    </row>
    <row r="189" spans="1:4" s="121" customFormat="1">
      <c r="A189" s="134" t="s">
        <v>120</v>
      </c>
      <c r="B189" s="121">
        <f>SUM(B187:B188)</f>
        <v>15</v>
      </c>
      <c r="C189" s="121">
        <v>5</v>
      </c>
      <c r="D189" s="121">
        <f>SUM(D187:D188)</f>
        <v>7</v>
      </c>
    </row>
    <row r="190" spans="1:4">
      <c r="B190" s="125"/>
      <c r="C190" s="125"/>
      <c r="D190" s="125"/>
    </row>
    <row r="191" spans="1:4" s="127" customFormat="1">
      <c r="A191" s="127" t="s">
        <v>114</v>
      </c>
      <c r="B191" s="121">
        <f>B189+B183+B107</f>
        <v>1223</v>
      </c>
      <c r="C191" s="121">
        <f>C189+C183+C107</f>
        <v>505</v>
      </c>
      <c r="D191" s="121">
        <f>D189+D183+D107</f>
        <v>145</v>
      </c>
    </row>
    <row r="192" spans="1:4">
      <c r="B192" s="125"/>
      <c r="C192" s="125"/>
      <c r="D192" s="125"/>
    </row>
    <row r="193" spans="1:7">
      <c r="B193" s="125"/>
      <c r="C193" s="125"/>
      <c r="D193" s="125"/>
    </row>
    <row r="194" spans="1:7">
      <c r="A194" s="125" t="s">
        <v>121</v>
      </c>
      <c r="B194" s="125">
        <f>D183/B183*100</f>
        <v>9.4682230869001298</v>
      </c>
      <c r="C194" s="125"/>
      <c r="D194" s="125"/>
    </row>
    <row r="195" spans="1:7">
      <c r="B195" s="125"/>
      <c r="C195" s="125"/>
      <c r="D195" s="125"/>
    </row>
    <row r="196" spans="1:7">
      <c r="B196" s="125"/>
      <c r="C196" s="125"/>
      <c r="D196" s="125"/>
      <c r="G196" s="125">
        <f>655/1993*100</f>
        <v>32.865027596588057</v>
      </c>
    </row>
    <row r="197" spans="1:7">
      <c r="B197" s="125"/>
      <c r="C197" s="125"/>
      <c r="D197" s="125"/>
    </row>
    <row r="198" spans="1:7">
      <c r="B198" s="125"/>
      <c r="C198" s="125"/>
      <c r="D198" s="125"/>
    </row>
    <row r="199" spans="1:7">
      <c r="B199" s="125"/>
      <c r="C199" s="125"/>
      <c r="D199" s="125"/>
    </row>
    <row r="200" spans="1:7">
      <c r="B200" s="125"/>
      <c r="C200" s="125"/>
      <c r="D200" s="125"/>
    </row>
    <row r="201" spans="1:7">
      <c r="B201" s="125"/>
      <c r="C201" s="125"/>
      <c r="D201" s="125"/>
    </row>
    <row r="202" spans="1:7">
      <c r="B202" s="125"/>
      <c r="C202" s="125"/>
      <c r="D202" s="125"/>
    </row>
    <row r="203" spans="1:7">
      <c r="B203" s="125"/>
      <c r="C203" s="125"/>
      <c r="D203" s="125"/>
    </row>
    <row r="204" spans="1:7">
      <c r="B204" s="125"/>
      <c r="C204" s="125"/>
      <c r="D204" s="125"/>
    </row>
    <row r="205" spans="1:7">
      <c r="B205" s="125"/>
      <c r="C205" s="125"/>
      <c r="D205" s="125"/>
    </row>
    <row r="206" spans="1:7">
      <c r="B206" s="125"/>
      <c r="C206" s="125"/>
      <c r="D206" s="125"/>
    </row>
    <row r="207" spans="1:7">
      <c r="B207" s="125"/>
      <c r="C207" s="125"/>
      <c r="D207" s="125"/>
    </row>
    <row r="208" spans="1:7">
      <c r="B208" s="125"/>
      <c r="C208" s="125"/>
      <c r="D208" s="125"/>
    </row>
    <row r="209" spans="2:4">
      <c r="B209" s="125"/>
      <c r="C209" s="125"/>
      <c r="D209" s="125"/>
    </row>
    <row r="210" spans="2:4">
      <c r="B210" s="125"/>
      <c r="C210" s="125"/>
      <c r="D210" s="125"/>
    </row>
    <row r="211" spans="2:4">
      <c r="B211" s="125"/>
      <c r="C211" s="125"/>
      <c r="D211" s="125"/>
    </row>
    <row r="212" spans="2:4">
      <c r="B212" s="125"/>
      <c r="C212" s="125"/>
      <c r="D212" s="125"/>
    </row>
    <row r="213" spans="2:4">
      <c r="B213" s="125"/>
      <c r="C213" s="125"/>
      <c r="D213" s="125"/>
    </row>
    <row r="214" spans="2:4">
      <c r="B214" s="125"/>
      <c r="C214" s="125"/>
      <c r="D214" s="125"/>
    </row>
    <row r="215" spans="2:4">
      <c r="B215" s="125"/>
      <c r="C215" s="125"/>
      <c r="D215" s="125"/>
    </row>
    <row r="216" spans="2:4">
      <c r="B216" s="125"/>
      <c r="C216" s="125"/>
      <c r="D216" s="125"/>
    </row>
    <row r="217" spans="2:4">
      <c r="B217" s="125"/>
      <c r="C217" s="125"/>
      <c r="D217" s="125"/>
    </row>
    <row r="218" spans="2:4">
      <c r="B218" s="125"/>
      <c r="C218" s="125"/>
      <c r="D218" s="125"/>
    </row>
    <row r="219" spans="2:4">
      <c r="B219" s="125"/>
      <c r="C219" s="125"/>
      <c r="D219" s="125"/>
    </row>
    <row r="220" spans="2:4">
      <c r="B220" s="125"/>
      <c r="C220" s="125"/>
      <c r="D220" s="125"/>
    </row>
    <row r="221" spans="2:4">
      <c r="B221" s="125"/>
      <c r="C221" s="125"/>
      <c r="D221" s="125"/>
    </row>
    <row r="222" spans="2:4">
      <c r="B222" s="125"/>
      <c r="C222" s="125"/>
      <c r="D222" s="125"/>
    </row>
    <row r="223" spans="2:4">
      <c r="B223" s="125"/>
      <c r="C223" s="125"/>
      <c r="D223" s="125"/>
    </row>
    <row r="224" spans="2:4">
      <c r="B224" s="125"/>
      <c r="C224" s="125"/>
      <c r="D224" s="125"/>
    </row>
    <row r="225" spans="1:4">
      <c r="B225" s="125"/>
      <c r="C225" s="125"/>
      <c r="D225" s="125"/>
    </row>
    <row r="226" spans="1:4">
      <c r="B226" s="125"/>
      <c r="C226" s="125"/>
      <c r="D226" s="125"/>
    </row>
    <row r="227" spans="1:4">
      <c r="B227" s="125"/>
      <c r="C227" s="125"/>
      <c r="D227" s="125"/>
    </row>
    <row r="238" spans="1:4">
      <c r="A238" s="1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workbookViewId="0">
      <selection sqref="A1:XFD1048576"/>
    </sheetView>
  </sheetViews>
  <sheetFormatPr baseColWidth="10" defaultRowHeight="18" x14ac:dyDescent="0"/>
  <cols>
    <col min="1" max="1" width="90.6640625" style="125" customWidth="1"/>
    <col min="2" max="3" width="10.83203125" style="123"/>
    <col min="4" max="4" width="17.5" style="123" customWidth="1"/>
    <col min="5" max="16384" width="10.83203125" style="125"/>
  </cols>
  <sheetData>
    <row r="1" spans="1:4" s="121" customFormat="1">
      <c r="A1" s="121" t="s">
        <v>31</v>
      </c>
      <c r="B1" s="121" t="s">
        <v>0</v>
      </c>
      <c r="C1" s="121" t="s">
        <v>1</v>
      </c>
      <c r="D1" s="121" t="s">
        <v>2</v>
      </c>
    </row>
    <row r="2" spans="1:4" s="121" customFormat="1">
      <c r="A2" s="121" t="s">
        <v>117</v>
      </c>
    </row>
    <row r="3" spans="1:4" s="123" customFormat="1">
      <c r="A3" s="122" t="s">
        <v>170</v>
      </c>
      <c r="B3" s="123">
        <v>8</v>
      </c>
      <c r="C3" s="123">
        <v>1</v>
      </c>
      <c r="D3" s="123">
        <v>1</v>
      </c>
    </row>
    <row r="4" spans="1:4" s="121" customFormat="1">
      <c r="A4" s="124" t="s">
        <v>118</v>
      </c>
    </row>
    <row r="5" spans="1:4" s="88" customFormat="1">
      <c r="A5" s="87" t="s">
        <v>169</v>
      </c>
      <c r="C5" s="89">
        <v>2</v>
      </c>
    </row>
    <row r="6" spans="1:4" s="90" customFormat="1">
      <c r="A6" s="87" t="s">
        <v>146</v>
      </c>
      <c r="B6" s="89">
        <v>30</v>
      </c>
      <c r="C6" s="89">
        <v>6</v>
      </c>
      <c r="D6" s="89">
        <v>9</v>
      </c>
    </row>
    <row r="7" spans="1:4" s="90" customFormat="1">
      <c r="A7" s="87" t="s">
        <v>170</v>
      </c>
      <c r="B7" s="89">
        <v>7</v>
      </c>
      <c r="C7" s="89"/>
      <c r="D7" s="89"/>
    </row>
    <row r="8" spans="1:4" s="90" customFormat="1">
      <c r="A8" s="87" t="s">
        <v>158</v>
      </c>
      <c r="B8" s="89">
        <v>8</v>
      </c>
      <c r="C8" s="89">
        <v>1</v>
      </c>
      <c r="D8" s="89">
        <v>1</v>
      </c>
    </row>
    <row r="9" spans="1:4" s="90" customFormat="1">
      <c r="A9" s="87" t="s">
        <v>122</v>
      </c>
      <c r="B9" s="89">
        <v>26</v>
      </c>
      <c r="C9" s="89">
        <v>6</v>
      </c>
      <c r="D9" s="89">
        <v>4</v>
      </c>
    </row>
    <row r="10" spans="1:4" s="90" customFormat="1">
      <c r="A10" s="87" t="s">
        <v>3</v>
      </c>
      <c r="B10" s="89">
        <v>20</v>
      </c>
      <c r="C10" s="89">
        <v>5</v>
      </c>
      <c r="D10" s="89">
        <v>1</v>
      </c>
    </row>
    <row r="11" spans="1:4" s="90" customFormat="1">
      <c r="A11" s="87" t="s">
        <v>4</v>
      </c>
      <c r="B11" s="89"/>
      <c r="C11" s="89">
        <v>1</v>
      </c>
      <c r="D11" s="89"/>
    </row>
    <row r="12" spans="1:4" s="90" customFormat="1">
      <c r="A12" s="87" t="s">
        <v>60</v>
      </c>
      <c r="B12" s="89">
        <v>1</v>
      </c>
      <c r="C12" s="89">
        <v>1</v>
      </c>
      <c r="D12" s="89"/>
    </row>
    <row r="13" spans="1:4" s="90" customFormat="1">
      <c r="A13" s="87" t="s">
        <v>127</v>
      </c>
      <c r="B13" s="89">
        <v>24</v>
      </c>
      <c r="C13" s="89">
        <v>4</v>
      </c>
      <c r="D13" s="89">
        <v>8</v>
      </c>
    </row>
    <row r="14" spans="1:4" s="90" customFormat="1">
      <c r="A14" s="87" t="s">
        <v>45</v>
      </c>
      <c r="B14" s="89">
        <v>7</v>
      </c>
      <c r="C14" s="89">
        <v>2</v>
      </c>
      <c r="D14" s="89"/>
    </row>
    <row r="15" spans="1:4" s="90" customFormat="1">
      <c r="A15" s="87" t="s">
        <v>101</v>
      </c>
      <c r="B15" s="88"/>
      <c r="C15" s="88">
        <v>1</v>
      </c>
      <c r="D15" s="88"/>
    </row>
    <row r="16" spans="1:4" s="90" customFormat="1">
      <c r="A16" s="87" t="s">
        <v>157</v>
      </c>
      <c r="B16" s="89">
        <v>14</v>
      </c>
      <c r="C16" s="89">
        <v>3</v>
      </c>
      <c r="D16" s="89"/>
    </row>
    <row r="17" spans="1:4" s="90" customFormat="1">
      <c r="A17" s="87" t="s">
        <v>99</v>
      </c>
      <c r="B17" s="88"/>
      <c r="C17" s="88">
        <v>1</v>
      </c>
      <c r="D17" s="88"/>
    </row>
    <row r="18" spans="1:4" s="90" customFormat="1">
      <c r="A18" s="87" t="s">
        <v>6</v>
      </c>
      <c r="B18" s="89"/>
      <c r="C18" s="89">
        <v>1</v>
      </c>
      <c r="D18" s="89"/>
    </row>
    <row r="19" spans="1:4" s="90" customFormat="1">
      <c r="A19" s="87" t="s">
        <v>5</v>
      </c>
      <c r="B19" s="89"/>
      <c r="C19" s="89">
        <v>3</v>
      </c>
      <c r="D19" s="89"/>
    </row>
    <row r="20" spans="1:4" s="90" customFormat="1">
      <c r="A20" s="87" t="s">
        <v>7</v>
      </c>
      <c r="B20" s="89"/>
      <c r="C20" s="89">
        <v>1</v>
      </c>
      <c r="D20" s="89"/>
    </row>
    <row r="21" spans="1:4" s="90" customFormat="1">
      <c r="A21" s="87" t="s">
        <v>8</v>
      </c>
      <c r="B21" s="89"/>
      <c r="C21" s="89">
        <v>1</v>
      </c>
      <c r="D21" s="89"/>
    </row>
    <row r="22" spans="1:4" s="90" customFormat="1">
      <c r="A22" s="87" t="s">
        <v>100</v>
      </c>
      <c r="B22" s="89"/>
      <c r="C22" s="89">
        <v>1</v>
      </c>
      <c r="D22" s="89"/>
    </row>
    <row r="23" spans="1:4" s="90" customFormat="1">
      <c r="A23" s="87" t="s">
        <v>79</v>
      </c>
      <c r="B23" s="89"/>
      <c r="C23" s="89">
        <v>1</v>
      </c>
      <c r="D23" s="89"/>
    </row>
    <row r="24" spans="1:4" s="90" customFormat="1">
      <c r="A24" s="87" t="s">
        <v>62</v>
      </c>
      <c r="B24" s="89"/>
      <c r="C24" s="89">
        <v>1</v>
      </c>
      <c r="D24" s="89"/>
    </row>
    <row r="25" spans="1:4" s="90" customFormat="1">
      <c r="A25" s="87" t="s">
        <v>46</v>
      </c>
      <c r="B25" s="89">
        <v>2</v>
      </c>
      <c r="C25" s="89">
        <v>1</v>
      </c>
      <c r="D25" s="89"/>
    </row>
    <row r="26" spans="1:4" s="90" customFormat="1">
      <c r="A26" s="87" t="s">
        <v>63</v>
      </c>
      <c r="B26" s="89"/>
      <c r="C26" s="89">
        <v>1</v>
      </c>
      <c r="D26" s="89"/>
    </row>
    <row r="27" spans="1:4" s="88" customFormat="1">
      <c r="A27" s="87" t="s">
        <v>145</v>
      </c>
      <c r="C27" s="89">
        <v>2</v>
      </c>
    </row>
    <row r="28" spans="1:4" s="90" customFormat="1">
      <c r="A28" s="87" t="s">
        <v>9</v>
      </c>
      <c r="B28" s="89"/>
      <c r="C28" s="89">
        <v>1</v>
      </c>
      <c r="D28" s="89"/>
    </row>
    <row r="29" spans="1:4" s="90" customFormat="1">
      <c r="A29" s="87" t="s">
        <v>64</v>
      </c>
      <c r="B29" s="89"/>
      <c r="C29" s="89">
        <v>1</v>
      </c>
      <c r="D29" s="89"/>
    </row>
    <row r="30" spans="1:4" s="90" customFormat="1">
      <c r="A30" s="87" t="s">
        <v>10</v>
      </c>
      <c r="B30" s="89">
        <v>1</v>
      </c>
      <c r="C30" s="89">
        <v>1</v>
      </c>
      <c r="D30" s="89"/>
    </row>
    <row r="31" spans="1:4" s="90" customFormat="1">
      <c r="A31" s="87" t="s">
        <v>13</v>
      </c>
      <c r="B31" s="89"/>
      <c r="C31" s="89">
        <v>1</v>
      </c>
      <c r="D31" s="89"/>
    </row>
    <row r="32" spans="1:4" s="90" customFormat="1">
      <c r="A32" s="87" t="s">
        <v>12</v>
      </c>
      <c r="B32" s="89"/>
      <c r="C32" s="89">
        <v>1</v>
      </c>
      <c r="D32" s="89"/>
    </row>
    <row r="33" spans="1:4" s="90" customFormat="1">
      <c r="A33" s="87" t="s">
        <v>102</v>
      </c>
      <c r="B33" s="89"/>
      <c r="C33" s="89">
        <v>1</v>
      </c>
      <c r="D33" s="89"/>
    </row>
    <row r="34" spans="1:4" s="90" customFormat="1">
      <c r="A34" s="87" t="s">
        <v>11</v>
      </c>
      <c r="B34" s="89">
        <v>12</v>
      </c>
      <c r="C34" s="89">
        <v>5</v>
      </c>
      <c r="D34" s="89">
        <v>2</v>
      </c>
    </row>
    <row r="35" spans="1:4" s="90" customFormat="1">
      <c r="A35" s="87" t="s">
        <v>14</v>
      </c>
      <c r="B35" s="89">
        <v>16</v>
      </c>
      <c r="C35" s="89">
        <v>5</v>
      </c>
      <c r="D35" s="89">
        <v>4</v>
      </c>
    </row>
    <row r="36" spans="1:4" s="90" customFormat="1">
      <c r="A36" s="87" t="s">
        <v>65</v>
      </c>
      <c r="B36" s="89"/>
      <c r="C36" s="89">
        <v>1</v>
      </c>
      <c r="D36" s="89"/>
    </row>
    <row r="37" spans="1:4" s="88" customFormat="1">
      <c r="A37" s="87" t="s">
        <v>80</v>
      </c>
      <c r="B37" s="89"/>
      <c r="C37" s="89">
        <v>1</v>
      </c>
      <c r="D37" s="89"/>
    </row>
    <row r="38" spans="1:4" s="88" customFormat="1">
      <c r="A38" s="87" t="s">
        <v>66</v>
      </c>
      <c r="B38" s="89"/>
      <c r="C38" s="89">
        <v>1</v>
      </c>
      <c r="D38" s="89"/>
    </row>
    <row r="39" spans="1:4" s="90" customFormat="1">
      <c r="A39" s="87" t="s">
        <v>15</v>
      </c>
      <c r="B39" s="89">
        <v>1</v>
      </c>
      <c r="C39" s="89">
        <v>2</v>
      </c>
      <c r="D39" s="89"/>
    </row>
    <row r="40" spans="1:4" s="90" customFormat="1">
      <c r="A40" s="87" t="s">
        <v>103</v>
      </c>
      <c r="B40" s="89"/>
      <c r="C40" s="89">
        <v>1</v>
      </c>
      <c r="D40" s="89"/>
    </row>
    <row r="41" spans="1:4" s="90" customFormat="1">
      <c r="A41" s="87" t="s">
        <v>16</v>
      </c>
      <c r="B41" s="89"/>
      <c r="C41" s="89">
        <v>1</v>
      </c>
      <c r="D41" s="89"/>
    </row>
    <row r="42" spans="1:4" s="90" customFormat="1">
      <c r="A42" s="87" t="s">
        <v>67</v>
      </c>
      <c r="B42" s="89"/>
      <c r="C42" s="89">
        <v>1</v>
      </c>
      <c r="D42" s="89"/>
    </row>
    <row r="43" spans="1:4" s="90" customFormat="1">
      <c r="A43" s="87" t="s">
        <v>81</v>
      </c>
      <c r="B43" s="89"/>
      <c r="C43" s="89">
        <v>1</v>
      </c>
      <c r="D43" s="89"/>
    </row>
    <row r="44" spans="1:4" s="90" customFormat="1">
      <c r="A44" s="87" t="s">
        <v>17</v>
      </c>
      <c r="B44" s="89"/>
      <c r="C44" s="89">
        <v>3</v>
      </c>
      <c r="D44" s="89"/>
    </row>
    <row r="45" spans="1:4" s="90" customFormat="1">
      <c r="A45" s="87" t="s">
        <v>18</v>
      </c>
      <c r="B45" s="89">
        <v>18</v>
      </c>
      <c r="C45" s="89">
        <v>2</v>
      </c>
      <c r="D45" s="89">
        <v>1</v>
      </c>
    </row>
    <row r="46" spans="1:4" s="90" customFormat="1">
      <c r="A46" s="87" t="s">
        <v>19</v>
      </c>
      <c r="B46" s="89">
        <v>20</v>
      </c>
      <c r="C46" s="89">
        <v>5</v>
      </c>
      <c r="D46" s="89">
        <v>1</v>
      </c>
    </row>
    <row r="47" spans="1:4" s="90" customFormat="1">
      <c r="A47" s="87" t="s">
        <v>82</v>
      </c>
      <c r="B47" s="89"/>
      <c r="C47" s="89">
        <v>1</v>
      </c>
      <c r="D47" s="89"/>
    </row>
    <row r="48" spans="1:4" s="90" customFormat="1">
      <c r="A48" s="87" t="s">
        <v>47</v>
      </c>
      <c r="B48" s="89">
        <v>6</v>
      </c>
      <c r="C48" s="89">
        <v>1</v>
      </c>
      <c r="D48" s="89">
        <v>3</v>
      </c>
    </row>
    <row r="49" spans="1:4" s="90" customFormat="1">
      <c r="A49" s="87" t="s">
        <v>20</v>
      </c>
      <c r="B49" s="89"/>
      <c r="C49" s="89">
        <v>1</v>
      </c>
      <c r="D49" s="89"/>
    </row>
    <row r="50" spans="1:4" s="90" customFormat="1">
      <c r="A50" s="87" t="s">
        <v>96</v>
      </c>
      <c r="B50" s="89"/>
      <c r="C50" s="89">
        <v>1</v>
      </c>
      <c r="D50" s="89"/>
    </row>
    <row r="51" spans="1:4" s="90" customFormat="1">
      <c r="A51" s="87" t="s">
        <v>95</v>
      </c>
      <c r="B51" s="89">
        <v>45</v>
      </c>
      <c r="C51" s="89">
        <v>10</v>
      </c>
      <c r="D51" s="89">
        <v>6</v>
      </c>
    </row>
    <row r="52" spans="1:4" s="90" customFormat="1">
      <c r="A52" s="87" t="s">
        <v>94</v>
      </c>
      <c r="B52" s="89">
        <v>27</v>
      </c>
      <c r="C52" s="89">
        <v>9</v>
      </c>
      <c r="D52" s="89">
        <v>5</v>
      </c>
    </row>
    <row r="53" spans="1:4" s="90" customFormat="1">
      <c r="A53" s="87" t="s">
        <v>21</v>
      </c>
      <c r="B53" s="89">
        <v>40</v>
      </c>
      <c r="C53" s="89">
        <v>13</v>
      </c>
      <c r="D53" s="89">
        <v>7</v>
      </c>
    </row>
    <row r="54" spans="1:4" s="90" customFormat="1">
      <c r="A54" s="87" t="s">
        <v>68</v>
      </c>
      <c r="B54" s="89"/>
      <c r="C54" s="89">
        <v>1</v>
      </c>
      <c r="D54" s="89"/>
    </row>
    <row r="55" spans="1:4" s="90" customFormat="1">
      <c r="A55" s="87" t="s">
        <v>22</v>
      </c>
      <c r="B55" s="89"/>
      <c r="C55" s="89">
        <v>1</v>
      </c>
      <c r="D55" s="89"/>
    </row>
    <row r="56" spans="1:4" s="90" customFormat="1">
      <c r="A56" s="87" t="s">
        <v>104</v>
      </c>
      <c r="B56" s="89"/>
      <c r="C56" s="89">
        <v>1</v>
      </c>
      <c r="D56" s="89"/>
    </row>
    <row r="57" spans="1:4" s="90" customFormat="1">
      <c r="A57" s="87" t="s">
        <v>23</v>
      </c>
      <c r="B57" s="89"/>
      <c r="C57" s="89">
        <v>2</v>
      </c>
      <c r="D57" s="89"/>
    </row>
    <row r="58" spans="1:4" s="90" customFormat="1">
      <c r="A58" s="87" t="s">
        <v>83</v>
      </c>
      <c r="B58" s="89"/>
      <c r="C58" s="89">
        <v>1</v>
      </c>
      <c r="D58" s="89"/>
    </row>
    <row r="59" spans="1:4" s="90" customFormat="1">
      <c r="A59" s="87" t="s">
        <v>48</v>
      </c>
      <c r="B59" s="89"/>
      <c r="C59" s="89">
        <v>2</v>
      </c>
      <c r="D59" s="89"/>
    </row>
    <row r="60" spans="1:4" s="90" customFormat="1">
      <c r="A60" s="87" t="s">
        <v>24</v>
      </c>
      <c r="B60" s="89"/>
      <c r="C60" s="89">
        <v>2</v>
      </c>
      <c r="D60" s="89"/>
    </row>
    <row r="61" spans="1:4" s="90" customFormat="1">
      <c r="A61" s="87" t="s">
        <v>49</v>
      </c>
      <c r="B61" s="89">
        <v>2</v>
      </c>
      <c r="C61" s="89">
        <v>4</v>
      </c>
      <c r="D61" s="89">
        <v>1</v>
      </c>
    </row>
    <row r="62" spans="1:4" s="90" customFormat="1">
      <c r="A62" s="87" t="s">
        <v>26</v>
      </c>
      <c r="B62" s="89"/>
      <c r="C62" s="89">
        <v>1</v>
      </c>
      <c r="D62" s="89"/>
    </row>
    <row r="63" spans="1:4" s="90" customFormat="1">
      <c r="A63" s="87" t="s">
        <v>27</v>
      </c>
      <c r="B63" s="89">
        <v>25</v>
      </c>
      <c r="C63" s="89">
        <v>3</v>
      </c>
      <c r="D63" s="89">
        <v>2</v>
      </c>
    </row>
    <row r="64" spans="1:4" s="90" customFormat="1">
      <c r="A64" s="87" t="s">
        <v>50</v>
      </c>
      <c r="B64" s="89"/>
      <c r="C64" s="89">
        <v>3</v>
      </c>
      <c r="D64" s="89"/>
    </row>
    <row r="65" spans="1:4" s="90" customFormat="1">
      <c r="A65" s="87" t="s">
        <v>69</v>
      </c>
      <c r="B65" s="89"/>
      <c r="C65" s="89">
        <v>2</v>
      </c>
      <c r="D65" s="89"/>
    </row>
    <row r="66" spans="1:4" s="90" customFormat="1">
      <c r="A66" s="87" t="s">
        <v>84</v>
      </c>
      <c r="B66" s="89"/>
      <c r="C66" s="89">
        <v>1</v>
      </c>
      <c r="D66" s="89"/>
    </row>
    <row r="67" spans="1:4" s="90" customFormat="1">
      <c r="A67" s="87" t="s">
        <v>28</v>
      </c>
      <c r="B67" s="89"/>
      <c r="C67" s="89">
        <v>2</v>
      </c>
      <c r="D67" s="89"/>
    </row>
    <row r="68" spans="1:4" s="90" customFormat="1">
      <c r="A68" s="87" t="s">
        <v>29</v>
      </c>
      <c r="B68" s="89">
        <v>4</v>
      </c>
      <c r="C68" s="89">
        <v>2</v>
      </c>
      <c r="D68" s="89"/>
    </row>
    <row r="69" spans="1:4" s="90" customFormat="1">
      <c r="A69" s="87" t="s">
        <v>144</v>
      </c>
      <c r="B69" s="89">
        <v>1</v>
      </c>
      <c r="C69" s="89">
        <v>1</v>
      </c>
      <c r="D69" s="89"/>
    </row>
    <row r="70" spans="1:4" s="90" customFormat="1">
      <c r="A70" s="87" t="s">
        <v>30</v>
      </c>
      <c r="B70" s="89"/>
      <c r="C70" s="89">
        <v>1</v>
      </c>
      <c r="D70" s="89"/>
    </row>
    <row r="71" spans="1:4" s="90" customFormat="1">
      <c r="A71" s="87" t="s">
        <v>123</v>
      </c>
      <c r="B71" s="89"/>
      <c r="C71" s="89">
        <v>2</v>
      </c>
      <c r="D71" s="89"/>
    </row>
    <row r="72" spans="1:4" s="90" customFormat="1">
      <c r="A72" s="87" t="s">
        <v>32</v>
      </c>
      <c r="B72" s="89"/>
      <c r="C72" s="89">
        <v>1</v>
      </c>
      <c r="D72" s="89"/>
    </row>
    <row r="73" spans="1:4" s="90" customFormat="1">
      <c r="A73" s="87" t="s">
        <v>147</v>
      </c>
      <c r="B73" s="89"/>
      <c r="C73" s="89">
        <v>2</v>
      </c>
      <c r="D73" s="89"/>
    </row>
    <row r="74" spans="1:4" s="90" customFormat="1">
      <c r="A74" s="87" t="s">
        <v>70</v>
      </c>
      <c r="B74" s="89"/>
      <c r="C74" s="89">
        <v>2</v>
      </c>
      <c r="D74" s="89"/>
    </row>
    <row r="75" spans="1:4" s="90" customFormat="1">
      <c r="A75" s="87" t="s">
        <v>51</v>
      </c>
      <c r="B75" s="89">
        <v>14</v>
      </c>
      <c r="C75" s="89">
        <v>6</v>
      </c>
      <c r="D75" s="89">
        <v>2</v>
      </c>
    </row>
    <row r="76" spans="1:4" s="90" customFormat="1">
      <c r="A76" s="87" t="s">
        <v>33</v>
      </c>
      <c r="B76" s="89"/>
      <c r="C76" s="89">
        <v>2</v>
      </c>
      <c r="D76" s="89"/>
    </row>
    <row r="77" spans="1:4" s="90" customFormat="1">
      <c r="A77" s="87" t="s">
        <v>105</v>
      </c>
      <c r="B77" s="89">
        <v>1</v>
      </c>
      <c r="C77" s="89"/>
      <c r="D77" s="89"/>
    </row>
    <row r="78" spans="1:4" s="90" customFormat="1">
      <c r="A78" s="87" t="s">
        <v>87</v>
      </c>
      <c r="B78" s="89"/>
      <c r="C78" s="89">
        <v>1</v>
      </c>
      <c r="D78" s="89"/>
    </row>
    <row r="79" spans="1:4" s="90" customFormat="1">
      <c r="A79" s="87" t="s">
        <v>88</v>
      </c>
      <c r="B79" s="89">
        <v>4</v>
      </c>
      <c r="C79" s="89"/>
      <c r="D79" s="89">
        <v>1</v>
      </c>
    </row>
    <row r="80" spans="1:4" s="90" customFormat="1">
      <c r="A80" s="87" t="s">
        <v>71</v>
      </c>
      <c r="B80" s="89"/>
      <c r="C80" s="89">
        <v>1</v>
      </c>
      <c r="D80" s="89"/>
    </row>
    <row r="81" spans="1:4" s="90" customFormat="1">
      <c r="A81" s="87" t="s">
        <v>89</v>
      </c>
      <c r="B81" s="89"/>
      <c r="C81" s="89">
        <v>1</v>
      </c>
      <c r="D81" s="89"/>
    </row>
    <row r="82" spans="1:4" s="90" customFormat="1">
      <c r="A82" s="87" t="s">
        <v>52</v>
      </c>
      <c r="B82" s="89">
        <v>8</v>
      </c>
      <c r="C82" s="89">
        <v>7</v>
      </c>
      <c r="D82" s="89">
        <v>3</v>
      </c>
    </row>
    <row r="83" spans="1:4" s="90" customFormat="1">
      <c r="A83" s="87" t="s">
        <v>34</v>
      </c>
      <c r="B83" s="89">
        <v>1</v>
      </c>
      <c r="C83" s="89">
        <v>1</v>
      </c>
      <c r="D83" s="89"/>
    </row>
    <row r="84" spans="1:4" s="90" customFormat="1">
      <c r="A84" s="87" t="s">
        <v>53</v>
      </c>
      <c r="B84" s="89">
        <v>1</v>
      </c>
      <c r="C84" s="89">
        <v>1</v>
      </c>
      <c r="D84" s="89"/>
    </row>
    <row r="85" spans="1:4" s="90" customFormat="1">
      <c r="A85" s="87" t="s">
        <v>72</v>
      </c>
      <c r="B85" s="89"/>
      <c r="C85" s="89">
        <v>2</v>
      </c>
      <c r="D85" s="89"/>
    </row>
    <row r="86" spans="1:4" s="90" customFormat="1">
      <c r="A86" s="87" t="s">
        <v>106</v>
      </c>
      <c r="B86" s="89">
        <v>1</v>
      </c>
      <c r="C86" s="89">
        <v>1</v>
      </c>
      <c r="D86" s="89"/>
    </row>
    <row r="87" spans="1:4" s="90" customFormat="1">
      <c r="A87" s="87" t="s">
        <v>54</v>
      </c>
      <c r="B87" s="89"/>
      <c r="C87" s="89">
        <v>2</v>
      </c>
      <c r="D87" s="89"/>
    </row>
    <row r="88" spans="1:4" s="90" customFormat="1">
      <c r="A88" s="87" t="s">
        <v>55</v>
      </c>
      <c r="B88" s="89"/>
      <c r="C88" s="89">
        <v>2</v>
      </c>
      <c r="D88" s="89"/>
    </row>
    <row r="89" spans="1:4" s="90" customFormat="1">
      <c r="A89" s="87" t="s">
        <v>56</v>
      </c>
      <c r="B89" s="89">
        <v>6</v>
      </c>
      <c r="C89" s="89">
        <v>7</v>
      </c>
      <c r="D89" s="89"/>
    </row>
    <row r="90" spans="1:4" s="90" customFormat="1">
      <c r="A90" s="87" t="s">
        <v>36</v>
      </c>
      <c r="B90" s="89"/>
      <c r="C90" s="89">
        <v>1</v>
      </c>
      <c r="D90" s="89"/>
    </row>
    <row r="91" spans="1:4" s="90" customFormat="1">
      <c r="A91" s="87" t="s">
        <v>73</v>
      </c>
      <c r="B91" s="89"/>
      <c r="C91" s="89">
        <v>3</v>
      </c>
      <c r="D91" s="89"/>
    </row>
    <row r="92" spans="1:4" s="90" customFormat="1">
      <c r="A92" s="87" t="s">
        <v>57</v>
      </c>
      <c r="B92" s="89"/>
      <c r="C92" s="89">
        <v>2</v>
      </c>
      <c r="D92" s="89"/>
    </row>
    <row r="93" spans="1:4" s="90" customFormat="1">
      <c r="A93" s="87" t="s">
        <v>35</v>
      </c>
      <c r="B93" s="89"/>
      <c r="C93" s="89">
        <v>1</v>
      </c>
      <c r="D93" s="89"/>
    </row>
    <row r="94" spans="1:4" s="90" customFormat="1">
      <c r="A94" s="87" t="s">
        <v>90</v>
      </c>
      <c r="B94" s="89">
        <v>7</v>
      </c>
      <c r="C94" s="89">
        <v>3</v>
      </c>
      <c r="D94" s="89">
        <v>1</v>
      </c>
    </row>
    <row r="95" spans="1:4" s="90" customFormat="1">
      <c r="A95" s="87" t="s">
        <v>37</v>
      </c>
      <c r="B95" s="89"/>
      <c r="C95" s="89">
        <v>1</v>
      </c>
      <c r="D95" s="89"/>
    </row>
    <row r="96" spans="1:4" s="90" customFormat="1">
      <c r="A96" s="87" t="s">
        <v>38</v>
      </c>
      <c r="B96" s="89"/>
      <c r="C96" s="89">
        <v>1</v>
      </c>
      <c r="D96" s="89"/>
    </row>
    <row r="97" spans="1:7" s="90" customFormat="1">
      <c r="A97" s="87" t="s">
        <v>74</v>
      </c>
      <c r="B97" s="89"/>
      <c r="C97" s="89">
        <v>1</v>
      </c>
      <c r="D97" s="89"/>
    </row>
    <row r="98" spans="1:7" s="90" customFormat="1">
      <c r="A98" s="87" t="s">
        <v>39</v>
      </c>
      <c r="B98" s="89">
        <v>9</v>
      </c>
      <c r="C98" s="89">
        <v>1</v>
      </c>
      <c r="D98" s="89">
        <v>2</v>
      </c>
    </row>
    <row r="99" spans="1:7" s="90" customFormat="1">
      <c r="A99" s="87" t="s">
        <v>40</v>
      </c>
      <c r="B99" s="89"/>
      <c r="C99" s="89">
        <v>2</v>
      </c>
      <c r="D99" s="89"/>
    </row>
    <row r="100" spans="1:7" s="90" customFormat="1">
      <c r="A100" s="87" t="s">
        <v>75</v>
      </c>
      <c r="B100" s="89"/>
      <c r="C100" s="89">
        <v>1</v>
      </c>
      <c r="D100" s="89"/>
    </row>
    <row r="101" spans="1:7" s="90" customFormat="1">
      <c r="A101" s="87" t="s">
        <v>76</v>
      </c>
      <c r="B101" s="89">
        <v>2</v>
      </c>
      <c r="C101" s="89">
        <v>3</v>
      </c>
      <c r="D101" s="89">
        <v>1</v>
      </c>
    </row>
    <row r="102" spans="1:7" s="90" customFormat="1">
      <c r="A102" s="87" t="s">
        <v>91</v>
      </c>
      <c r="B102" s="89"/>
      <c r="C102" s="89">
        <v>1</v>
      </c>
      <c r="D102" s="89"/>
    </row>
    <row r="103" spans="1:7" s="90" customFormat="1">
      <c r="A103" s="87" t="s">
        <v>107</v>
      </c>
      <c r="B103" s="89"/>
      <c r="C103" s="89">
        <v>2</v>
      </c>
      <c r="D103" s="89"/>
    </row>
    <row r="104" spans="1:7" s="90" customFormat="1">
      <c r="A104" s="87" t="s">
        <v>41</v>
      </c>
      <c r="B104" s="89">
        <v>14</v>
      </c>
      <c r="C104" s="89">
        <v>1</v>
      </c>
      <c r="D104" s="89"/>
    </row>
    <row r="105" spans="1:7" s="90" customFormat="1">
      <c r="A105" s="87" t="s">
        <v>58</v>
      </c>
      <c r="B105" s="89">
        <v>12</v>
      </c>
      <c r="C105" s="89">
        <v>1</v>
      </c>
      <c r="D105" s="89"/>
    </row>
    <row r="106" spans="1:7">
      <c r="A106" s="122"/>
    </row>
    <row r="107" spans="1:7" s="127" customFormat="1">
      <c r="A107" s="126" t="s">
        <v>116</v>
      </c>
      <c r="B107" s="121">
        <f>SUM(B4:B105)</f>
        <v>437</v>
      </c>
      <c r="C107" s="121">
        <f>SUM(C4:C105)</f>
        <v>213</v>
      </c>
      <c r="D107" s="121">
        <f>SUM(D4:D105)</f>
        <v>65</v>
      </c>
    </row>
    <row r="108" spans="1:7">
      <c r="A108" s="122"/>
    </row>
    <row r="109" spans="1:7">
      <c r="A109" s="124" t="s">
        <v>119</v>
      </c>
      <c r="B109" s="121" t="s">
        <v>0</v>
      </c>
      <c r="C109" s="121" t="s">
        <v>1</v>
      </c>
      <c r="D109" s="121" t="s">
        <v>59</v>
      </c>
    </row>
    <row r="110" spans="1:7" s="131" customFormat="1">
      <c r="A110" s="128" t="s">
        <v>185</v>
      </c>
      <c r="B110" s="129">
        <v>2</v>
      </c>
      <c r="C110" s="130"/>
      <c r="D110" s="129"/>
    </row>
    <row r="111" spans="1:7" s="131" customFormat="1">
      <c r="A111" s="132" t="s">
        <v>128</v>
      </c>
      <c r="B111" s="130">
        <v>25</v>
      </c>
      <c r="C111" s="130">
        <v>12</v>
      </c>
      <c r="D111" s="130">
        <v>1</v>
      </c>
    </row>
    <row r="112" spans="1:7" s="131" customFormat="1">
      <c r="A112" s="128" t="s">
        <v>160</v>
      </c>
      <c r="B112" s="130">
        <v>36</v>
      </c>
      <c r="C112" s="130">
        <v>7</v>
      </c>
      <c r="D112" s="130"/>
      <c r="G112" s="131">
        <v>133</v>
      </c>
    </row>
    <row r="113" spans="1:7" s="131" customFormat="1">
      <c r="A113" s="128" t="s">
        <v>189</v>
      </c>
      <c r="B113" s="130">
        <v>1</v>
      </c>
      <c r="C113" s="130">
        <v>1</v>
      </c>
      <c r="D113" s="130"/>
    </row>
    <row r="114" spans="1:7" s="131" customFormat="1">
      <c r="A114" s="128" t="s">
        <v>171</v>
      </c>
      <c r="B114" s="130">
        <v>5</v>
      </c>
      <c r="C114" s="130">
        <v>5</v>
      </c>
      <c r="D114" s="130">
        <v>1</v>
      </c>
      <c r="G114" s="131">
        <v>109</v>
      </c>
    </row>
    <row r="115" spans="1:7" s="131" customFormat="1">
      <c r="A115" s="128" t="s">
        <v>191</v>
      </c>
      <c r="B115" s="130">
        <v>12</v>
      </c>
      <c r="C115" s="130">
        <v>2</v>
      </c>
      <c r="D115" s="130"/>
    </row>
    <row r="116" spans="1:7" s="133" customFormat="1">
      <c r="A116" s="128" t="s">
        <v>172</v>
      </c>
      <c r="B116" s="130">
        <v>1</v>
      </c>
      <c r="C116" s="130">
        <v>3</v>
      </c>
      <c r="D116" s="130"/>
    </row>
    <row r="117" spans="1:7" s="133" customFormat="1">
      <c r="A117" s="128" t="s">
        <v>174</v>
      </c>
      <c r="B117" s="130">
        <v>5</v>
      </c>
      <c r="C117" s="130">
        <v>2</v>
      </c>
      <c r="D117" s="130"/>
    </row>
    <row r="118" spans="1:7" s="95" customFormat="1">
      <c r="A118" s="122" t="s">
        <v>177</v>
      </c>
      <c r="B118" s="2">
        <v>3</v>
      </c>
      <c r="C118" s="2">
        <v>1</v>
      </c>
      <c r="D118" s="2"/>
    </row>
    <row r="119" spans="1:7" s="4" customFormat="1">
      <c r="A119" s="122" t="s">
        <v>186</v>
      </c>
      <c r="B119" s="2">
        <v>25</v>
      </c>
      <c r="C119" s="2">
        <v>11</v>
      </c>
      <c r="D119" s="2"/>
    </row>
    <row r="120" spans="1:7" s="4" customFormat="1">
      <c r="A120" s="122" t="s">
        <v>179</v>
      </c>
      <c r="B120" s="2">
        <v>4</v>
      </c>
      <c r="C120" s="2">
        <v>1</v>
      </c>
      <c r="D120" s="2">
        <v>2</v>
      </c>
    </row>
    <row r="121" spans="1:7" s="4" customFormat="1">
      <c r="A121" s="1" t="s">
        <v>142</v>
      </c>
      <c r="B121" s="2">
        <v>37</v>
      </c>
      <c r="C121" s="2">
        <v>7</v>
      </c>
      <c r="D121" s="2">
        <v>3</v>
      </c>
    </row>
    <row r="122" spans="1:7" s="4" customFormat="1">
      <c r="A122" s="122" t="s">
        <v>187</v>
      </c>
      <c r="B122" s="2">
        <v>1</v>
      </c>
      <c r="C122" s="2">
        <v>1</v>
      </c>
      <c r="D122" s="2"/>
    </row>
    <row r="123" spans="1:7" s="4" customFormat="1">
      <c r="A123" s="1" t="s">
        <v>181</v>
      </c>
      <c r="B123" s="2">
        <v>12</v>
      </c>
      <c r="C123" s="2"/>
      <c r="D123" s="2">
        <v>2</v>
      </c>
    </row>
    <row r="124" spans="1:7" s="4" customFormat="1">
      <c r="A124" s="1" t="s">
        <v>167</v>
      </c>
      <c r="B124" s="2">
        <v>29</v>
      </c>
      <c r="C124" s="2">
        <v>11</v>
      </c>
      <c r="D124" s="2">
        <v>3</v>
      </c>
    </row>
    <row r="125" spans="1:7" s="4" customFormat="1">
      <c r="A125" s="122" t="s">
        <v>188</v>
      </c>
      <c r="B125" s="2">
        <v>2</v>
      </c>
      <c r="C125" s="2">
        <v>1</v>
      </c>
      <c r="D125" s="2"/>
    </row>
    <row r="126" spans="1:7">
      <c r="A126" s="122" t="s">
        <v>175</v>
      </c>
      <c r="B126" s="123">
        <v>35</v>
      </c>
      <c r="C126" s="123">
        <v>8</v>
      </c>
      <c r="D126" s="123">
        <v>2</v>
      </c>
    </row>
    <row r="127" spans="1:7">
      <c r="A127" s="122" t="s">
        <v>176</v>
      </c>
      <c r="B127" s="123">
        <v>25</v>
      </c>
      <c r="C127" s="123">
        <v>10</v>
      </c>
    </row>
    <row r="128" spans="1:7">
      <c r="A128" s="122" t="s">
        <v>178</v>
      </c>
      <c r="B128" s="123">
        <v>14</v>
      </c>
      <c r="C128" s="123">
        <v>2</v>
      </c>
    </row>
    <row r="129" spans="1:7">
      <c r="A129" s="122" t="s">
        <v>182</v>
      </c>
      <c r="B129" s="123">
        <v>6</v>
      </c>
      <c r="C129" s="123">
        <v>2</v>
      </c>
      <c r="D129" s="123">
        <v>2</v>
      </c>
    </row>
    <row r="130" spans="1:7" s="4" customFormat="1">
      <c r="A130" s="122" t="s">
        <v>190</v>
      </c>
      <c r="B130" s="2">
        <v>10</v>
      </c>
      <c r="C130" s="2">
        <v>3</v>
      </c>
      <c r="D130" s="2"/>
    </row>
    <row r="131" spans="1:7" s="4" customFormat="1">
      <c r="A131" s="1" t="s">
        <v>113</v>
      </c>
      <c r="B131" s="2">
        <v>17</v>
      </c>
      <c r="C131" s="2">
        <v>3</v>
      </c>
      <c r="D131" s="2"/>
    </row>
    <row r="132" spans="1:7" s="4" customFormat="1">
      <c r="A132" s="122" t="s">
        <v>183</v>
      </c>
      <c r="B132" s="2">
        <v>26</v>
      </c>
      <c r="C132" s="2">
        <v>5</v>
      </c>
      <c r="D132" s="2">
        <v>1</v>
      </c>
    </row>
    <row r="133" spans="1:7" s="90" customFormat="1">
      <c r="A133" s="126" t="s">
        <v>184</v>
      </c>
      <c r="B133" s="89"/>
      <c r="C133" s="89"/>
      <c r="D133" s="88"/>
    </row>
    <row r="134" spans="1:7" s="90" customFormat="1">
      <c r="A134" s="96" t="s">
        <v>134</v>
      </c>
      <c r="B134" s="88"/>
      <c r="C134" s="89">
        <v>3</v>
      </c>
      <c r="D134" s="88"/>
    </row>
    <row r="135" spans="1:7" s="90" customFormat="1">
      <c r="A135" s="87" t="s">
        <v>159</v>
      </c>
      <c r="B135" s="89"/>
      <c r="C135" s="89">
        <v>2</v>
      </c>
      <c r="D135" s="89"/>
    </row>
    <row r="136" spans="1:7" s="90" customFormat="1">
      <c r="A136" s="87" t="s">
        <v>161</v>
      </c>
      <c r="B136" s="89">
        <v>2</v>
      </c>
      <c r="C136" s="89">
        <v>2</v>
      </c>
      <c r="D136" s="89"/>
    </row>
    <row r="137" spans="1:7" s="90" customFormat="1">
      <c r="A137" s="87" t="s">
        <v>130</v>
      </c>
      <c r="B137" s="89">
        <v>39</v>
      </c>
      <c r="C137" s="89">
        <v>11</v>
      </c>
      <c r="D137" s="89">
        <v>8</v>
      </c>
      <c r="G137" s="90">
        <f>G112-G114</f>
        <v>24</v>
      </c>
    </row>
    <row r="138" spans="1:7" s="90" customFormat="1">
      <c r="A138" s="87" t="s">
        <v>129</v>
      </c>
      <c r="B138" s="89">
        <v>4</v>
      </c>
      <c r="C138" s="89">
        <v>1</v>
      </c>
      <c r="D138" s="89"/>
    </row>
    <row r="139" spans="1:7" s="90" customFormat="1">
      <c r="A139" s="87" t="s">
        <v>131</v>
      </c>
      <c r="B139" s="89">
        <v>44</v>
      </c>
      <c r="C139" s="89">
        <v>17</v>
      </c>
      <c r="D139" s="89">
        <v>4</v>
      </c>
    </row>
    <row r="140" spans="1:7" s="90" customFormat="1">
      <c r="A140" s="87" t="s">
        <v>108</v>
      </c>
      <c r="B140" s="89"/>
      <c r="C140" s="89">
        <v>1</v>
      </c>
      <c r="D140" s="89"/>
    </row>
    <row r="141" spans="1:7" s="90" customFormat="1">
      <c r="A141" s="87" t="s">
        <v>173</v>
      </c>
      <c r="B141" s="89">
        <v>7</v>
      </c>
      <c r="C141" s="89">
        <v>6</v>
      </c>
      <c r="D141" s="89"/>
    </row>
    <row r="142" spans="1:7" s="90" customFormat="1">
      <c r="A142" s="87" t="s">
        <v>162</v>
      </c>
      <c r="B142" s="89"/>
      <c r="C142" s="89">
        <v>2</v>
      </c>
      <c r="D142" s="89"/>
    </row>
    <row r="143" spans="1:7" s="90" customFormat="1">
      <c r="A143" s="87" t="s">
        <v>42</v>
      </c>
      <c r="B143" s="89"/>
      <c r="C143" s="89">
        <v>1</v>
      </c>
      <c r="D143" s="89"/>
    </row>
    <row r="144" spans="1:7" s="90" customFormat="1">
      <c r="A144" s="87" t="s">
        <v>148</v>
      </c>
      <c r="B144" s="89">
        <v>2</v>
      </c>
      <c r="C144" s="89">
        <v>2</v>
      </c>
      <c r="D144" s="89"/>
    </row>
    <row r="145" spans="1:4" s="90" customFormat="1">
      <c r="A145" s="87" t="s">
        <v>149</v>
      </c>
      <c r="B145" s="89">
        <v>8</v>
      </c>
      <c r="C145" s="89">
        <v>3</v>
      </c>
      <c r="D145" s="89">
        <v>3</v>
      </c>
    </row>
    <row r="146" spans="1:4" s="90" customFormat="1">
      <c r="A146" s="87" t="s">
        <v>132</v>
      </c>
      <c r="B146" s="89"/>
      <c r="C146" s="89">
        <v>2</v>
      </c>
      <c r="D146" s="89"/>
    </row>
    <row r="147" spans="1:4" s="90" customFormat="1">
      <c r="A147" s="87" t="s">
        <v>109</v>
      </c>
      <c r="B147" s="89">
        <v>16</v>
      </c>
      <c r="C147" s="89">
        <v>9</v>
      </c>
      <c r="D147" s="89">
        <v>5</v>
      </c>
    </row>
    <row r="148" spans="1:4" s="90" customFormat="1">
      <c r="A148" s="87" t="s">
        <v>610</v>
      </c>
      <c r="B148" s="88"/>
      <c r="C148" s="88">
        <v>1</v>
      </c>
      <c r="D148" s="89"/>
    </row>
    <row r="149" spans="1:4" s="90" customFormat="1">
      <c r="A149" s="87" t="s">
        <v>150</v>
      </c>
      <c r="B149" s="89">
        <v>56</v>
      </c>
      <c r="C149" s="89">
        <v>23</v>
      </c>
      <c r="D149" s="89">
        <v>8</v>
      </c>
    </row>
    <row r="150" spans="1:4" s="90" customFormat="1">
      <c r="A150" s="87" t="s">
        <v>124</v>
      </c>
      <c r="B150" s="89">
        <v>4</v>
      </c>
      <c r="C150" s="89">
        <v>4</v>
      </c>
      <c r="D150" s="89"/>
    </row>
    <row r="151" spans="1:4" s="90" customFormat="1">
      <c r="A151" s="87" t="s">
        <v>125</v>
      </c>
      <c r="B151" s="89"/>
      <c r="C151" s="89">
        <v>2</v>
      </c>
      <c r="D151" s="89"/>
    </row>
    <row r="152" spans="1:4" s="90" customFormat="1">
      <c r="A152" s="87" t="s">
        <v>151</v>
      </c>
      <c r="B152" s="89"/>
      <c r="C152" s="89">
        <v>2</v>
      </c>
      <c r="D152" s="89"/>
    </row>
    <row r="153" spans="1:4" s="90" customFormat="1">
      <c r="A153" s="87" t="s">
        <v>163</v>
      </c>
      <c r="B153" s="89">
        <v>1</v>
      </c>
      <c r="C153" s="89">
        <v>1</v>
      </c>
      <c r="D153" s="89"/>
    </row>
    <row r="154" spans="1:4" s="90" customFormat="1">
      <c r="A154" s="87" t="s">
        <v>133</v>
      </c>
      <c r="B154" s="89">
        <v>19</v>
      </c>
      <c r="C154" s="89">
        <v>16</v>
      </c>
      <c r="D154" s="89">
        <v>1</v>
      </c>
    </row>
    <row r="155" spans="1:4" s="90" customFormat="1">
      <c r="A155" s="87" t="s">
        <v>137</v>
      </c>
      <c r="B155" s="89">
        <v>32</v>
      </c>
      <c r="C155" s="89">
        <v>6</v>
      </c>
      <c r="D155" s="89">
        <v>5</v>
      </c>
    </row>
    <row r="156" spans="1:4" s="90" customFormat="1">
      <c r="A156" s="87" t="s">
        <v>43</v>
      </c>
      <c r="B156" s="89"/>
      <c r="C156" s="89">
        <v>1</v>
      </c>
      <c r="D156" s="89"/>
    </row>
    <row r="157" spans="1:4" s="90" customFormat="1">
      <c r="A157" s="87" t="s">
        <v>44</v>
      </c>
      <c r="B157" s="123"/>
      <c r="C157" s="123"/>
      <c r="D157" s="89"/>
    </row>
    <row r="158" spans="1:4" s="90" customFormat="1">
      <c r="A158" s="87" t="s">
        <v>180</v>
      </c>
      <c r="B158" s="89">
        <v>4</v>
      </c>
      <c r="C158" s="89">
        <v>1</v>
      </c>
      <c r="D158" s="89"/>
    </row>
    <row r="159" spans="1:4" s="90" customFormat="1">
      <c r="A159" s="87" t="s">
        <v>164</v>
      </c>
      <c r="B159" s="89">
        <v>1</v>
      </c>
      <c r="C159" s="89">
        <v>2</v>
      </c>
      <c r="D159" s="89"/>
    </row>
    <row r="160" spans="1:4" s="90" customFormat="1">
      <c r="A160" s="87" t="s">
        <v>136</v>
      </c>
      <c r="B160" s="89"/>
      <c r="C160" s="89">
        <v>2</v>
      </c>
      <c r="D160" s="89"/>
    </row>
    <row r="161" spans="1:4" s="90" customFormat="1">
      <c r="A161" s="87" t="s">
        <v>135</v>
      </c>
      <c r="B161" s="89">
        <v>3</v>
      </c>
      <c r="C161" s="89">
        <v>1</v>
      </c>
      <c r="D161" s="89"/>
    </row>
    <row r="162" spans="1:4" s="90" customFormat="1">
      <c r="A162" s="87" t="s">
        <v>165</v>
      </c>
      <c r="B162" s="89">
        <v>18</v>
      </c>
      <c r="C162" s="89">
        <v>5</v>
      </c>
      <c r="D162" s="89"/>
    </row>
    <row r="163" spans="1:4" s="90" customFormat="1">
      <c r="A163" s="87" t="s">
        <v>110</v>
      </c>
      <c r="B163" s="89">
        <v>1</v>
      </c>
      <c r="C163" s="89">
        <v>1</v>
      </c>
      <c r="D163" s="88"/>
    </row>
    <row r="164" spans="1:4" s="90" customFormat="1">
      <c r="A164" s="87" t="s">
        <v>166</v>
      </c>
      <c r="B164" s="89">
        <v>3</v>
      </c>
      <c r="C164" s="89">
        <v>2</v>
      </c>
      <c r="D164" s="89"/>
    </row>
    <row r="165" spans="1:4" s="90" customFormat="1">
      <c r="A165" s="87" t="s">
        <v>139</v>
      </c>
      <c r="B165" s="89"/>
      <c r="C165" s="89">
        <v>2</v>
      </c>
      <c r="D165" s="88"/>
    </row>
    <row r="166" spans="1:4" s="90" customFormat="1">
      <c r="A166" s="87" t="s">
        <v>140</v>
      </c>
      <c r="B166" s="89">
        <v>2</v>
      </c>
      <c r="C166" s="89">
        <v>1</v>
      </c>
      <c r="D166" s="89"/>
    </row>
    <row r="167" spans="1:4" s="90" customFormat="1">
      <c r="A167" s="87" t="s">
        <v>77</v>
      </c>
      <c r="B167" s="89">
        <v>25</v>
      </c>
      <c r="C167" s="89">
        <v>9</v>
      </c>
      <c r="D167" s="89">
        <v>13</v>
      </c>
    </row>
    <row r="168" spans="1:4" s="90" customFormat="1">
      <c r="A168" s="87" t="s">
        <v>152</v>
      </c>
      <c r="B168" s="89">
        <v>22</v>
      </c>
      <c r="C168" s="89">
        <v>8</v>
      </c>
      <c r="D168" s="89">
        <v>1</v>
      </c>
    </row>
    <row r="169" spans="1:4" s="90" customFormat="1">
      <c r="A169" s="87" t="s">
        <v>153</v>
      </c>
      <c r="B169" s="89">
        <v>23</v>
      </c>
      <c r="C169" s="89">
        <v>5</v>
      </c>
      <c r="D169" s="89">
        <v>1</v>
      </c>
    </row>
    <row r="170" spans="1:4" s="90" customFormat="1">
      <c r="A170" s="87" t="s">
        <v>111</v>
      </c>
      <c r="B170" s="89">
        <v>19</v>
      </c>
      <c r="C170" s="89">
        <v>7</v>
      </c>
      <c r="D170" s="89">
        <v>2</v>
      </c>
    </row>
    <row r="171" spans="1:4" s="90" customFormat="1">
      <c r="A171" s="87" t="s">
        <v>138</v>
      </c>
      <c r="B171" s="89">
        <v>18</v>
      </c>
      <c r="C171" s="89">
        <v>3</v>
      </c>
      <c r="D171" s="89"/>
    </row>
    <row r="172" spans="1:4" s="90" customFormat="1">
      <c r="A172" s="87" t="s">
        <v>112</v>
      </c>
      <c r="B172" s="89">
        <v>1</v>
      </c>
      <c r="C172" s="89">
        <v>1</v>
      </c>
      <c r="D172" s="89"/>
    </row>
    <row r="173" spans="1:4" s="90" customFormat="1">
      <c r="A173" s="87" t="s">
        <v>126</v>
      </c>
      <c r="B173" s="89">
        <v>17</v>
      </c>
      <c r="C173" s="89">
        <v>4</v>
      </c>
      <c r="D173" s="89">
        <v>3</v>
      </c>
    </row>
    <row r="174" spans="1:4" s="90" customFormat="1">
      <c r="A174" s="87" t="s">
        <v>92</v>
      </c>
      <c r="B174" s="89"/>
      <c r="C174" s="89">
        <v>1</v>
      </c>
      <c r="D174" s="89"/>
    </row>
    <row r="175" spans="1:4" s="90" customFormat="1">
      <c r="A175" s="87" t="s">
        <v>141</v>
      </c>
      <c r="B175" s="89">
        <v>1</v>
      </c>
      <c r="C175" s="89">
        <v>2</v>
      </c>
      <c r="D175" s="89"/>
    </row>
    <row r="176" spans="1:4" s="90" customFormat="1">
      <c r="A176" s="87" t="s">
        <v>154</v>
      </c>
      <c r="B176" s="89">
        <v>5</v>
      </c>
      <c r="C176" s="89">
        <v>1</v>
      </c>
      <c r="D176" s="89"/>
    </row>
    <row r="177" spans="1:4" s="90" customFormat="1">
      <c r="A177" s="87" t="s">
        <v>93</v>
      </c>
      <c r="B177" s="89">
        <v>1</v>
      </c>
      <c r="C177" s="89">
        <v>1</v>
      </c>
      <c r="D177" s="89"/>
    </row>
    <row r="178" spans="1:4" s="90" customFormat="1">
      <c r="A178" s="87" t="s">
        <v>155</v>
      </c>
      <c r="B178" s="89">
        <v>12</v>
      </c>
      <c r="C178" s="89">
        <v>2</v>
      </c>
      <c r="D178" s="89">
        <v>2</v>
      </c>
    </row>
    <row r="179" spans="1:4" s="90" customFormat="1">
      <c r="A179" s="87" t="s">
        <v>156</v>
      </c>
      <c r="B179" s="89">
        <v>6</v>
      </c>
      <c r="C179" s="89">
        <v>3</v>
      </c>
      <c r="D179" s="89"/>
    </row>
    <row r="180" spans="1:4" s="87" customFormat="1" ht="17">
      <c r="A180" s="87" t="s">
        <v>143</v>
      </c>
      <c r="B180" s="97">
        <v>9</v>
      </c>
      <c r="C180" s="97">
        <v>2</v>
      </c>
    </row>
    <row r="181" spans="1:4" s="87" customFormat="1" ht="17">
      <c r="A181" s="87" t="s">
        <v>168</v>
      </c>
      <c r="B181" s="97"/>
      <c r="C181" s="97">
        <v>2</v>
      </c>
    </row>
    <row r="182" spans="1:4" s="99" customFormat="1">
      <c r="A182" s="98" t="s">
        <v>115</v>
      </c>
      <c r="B182" s="3">
        <f>SUM(B110:B181)</f>
        <v>758</v>
      </c>
      <c r="C182" s="3">
        <f t="shared" ref="C182:D182" si="0">SUM(C110:C181)</f>
        <v>284</v>
      </c>
      <c r="D182" s="3">
        <f t="shared" si="0"/>
        <v>73</v>
      </c>
    </row>
    <row r="184" spans="1:4">
      <c r="B184" s="121" t="s">
        <v>0</v>
      </c>
      <c r="C184" s="121" t="s">
        <v>1</v>
      </c>
      <c r="D184" s="121" t="s">
        <v>59</v>
      </c>
    </row>
    <row r="185" spans="1:4">
      <c r="A185" s="124" t="s">
        <v>97</v>
      </c>
    </row>
    <row r="186" spans="1:4" s="90" customFormat="1">
      <c r="A186" s="122" t="s">
        <v>78</v>
      </c>
      <c r="B186" s="123">
        <v>15</v>
      </c>
      <c r="C186" s="123">
        <v>4</v>
      </c>
      <c r="D186" s="123">
        <v>7</v>
      </c>
    </row>
    <row r="187" spans="1:4">
      <c r="A187" s="87" t="s">
        <v>98</v>
      </c>
      <c r="C187" s="123">
        <v>1</v>
      </c>
    </row>
    <row r="188" spans="1:4" s="121" customFormat="1">
      <c r="A188" s="134" t="s">
        <v>120</v>
      </c>
      <c r="B188" s="121">
        <f>SUM(B186:B187)</f>
        <v>15</v>
      </c>
      <c r="C188" s="121">
        <v>5</v>
      </c>
      <c r="D188" s="121">
        <f>SUM(D186:D187)</f>
        <v>7</v>
      </c>
    </row>
    <row r="189" spans="1:4">
      <c r="B189" s="125"/>
      <c r="C189" s="125"/>
      <c r="D189" s="125"/>
    </row>
    <row r="190" spans="1:4" s="127" customFormat="1">
      <c r="A190" s="127" t="s">
        <v>114</v>
      </c>
      <c r="B190" s="121">
        <f>B188+B182+B107</f>
        <v>1210</v>
      </c>
      <c r="C190" s="121">
        <f>C188+C182+C107</f>
        <v>502</v>
      </c>
      <c r="D190" s="121">
        <f>D188+D182+D107</f>
        <v>145</v>
      </c>
    </row>
    <row r="191" spans="1:4">
      <c r="B191" s="125"/>
      <c r="C191" s="125"/>
      <c r="D191" s="125"/>
    </row>
    <row r="192" spans="1:4">
      <c r="B192" s="125"/>
      <c r="C192" s="125"/>
      <c r="D192" s="125"/>
    </row>
    <row r="193" spans="1:7">
      <c r="A193" s="125" t="s">
        <v>121</v>
      </c>
      <c r="B193" s="125">
        <f>D182/B182*100</f>
        <v>9.630606860158311</v>
      </c>
      <c r="C193" s="125"/>
      <c r="D193" s="125"/>
    </row>
    <row r="194" spans="1:7">
      <c r="B194" s="125"/>
      <c r="C194" s="125"/>
      <c r="D194" s="125"/>
    </row>
    <row r="195" spans="1:7">
      <c r="B195" s="125"/>
      <c r="C195" s="125"/>
      <c r="D195" s="125"/>
      <c r="G195" s="125">
        <f>655/1993*100</f>
        <v>32.865027596588057</v>
      </c>
    </row>
    <row r="196" spans="1:7">
      <c r="B196" s="125"/>
      <c r="C196" s="125"/>
      <c r="D196" s="125"/>
    </row>
    <row r="197" spans="1:7">
      <c r="B197" s="125"/>
      <c r="C197" s="125"/>
      <c r="D197" s="125"/>
    </row>
    <row r="198" spans="1:7">
      <c r="B198" s="125"/>
      <c r="C198" s="125"/>
      <c r="D198" s="125"/>
    </row>
    <row r="199" spans="1:7">
      <c r="B199" s="125"/>
      <c r="C199" s="125"/>
      <c r="D199" s="125"/>
    </row>
    <row r="200" spans="1:7">
      <c r="B200" s="125"/>
      <c r="C200" s="125"/>
      <c r="D200" s="125"/>
    </row>
    <row r="201" spans="1:7">
      <c r="B201" s="125"/>
      <c r="C201" s="125"/>
      <c r="D201" s="125"/>
    </row>
    <row r="202" spans="1:7">
      <c r="B202" s="125"/>
      <c r="C202" s="125"/>
      <c r="D202" s="125"/>
    </row>
    <row r="203" spans="1:7">
      <c r="B203" s="125"/>
      <c r="C203" s="125"/>
      <c r="D203" s="125"/>
    </row>
    <row r="204" spans="1:7">
      <c r="B204" s="125"/>
      <c r="C204" s="125"/>
      <c r="D204" s="125"/>
    </row>
    <row r="205" spans="1:7">
      <c r="B205" s="125"/>
      <c r="C205" s="125"/>
      <c r="D205" s="125"/>
    </row>
    <row r="206" spans="1:7">
      <c r="B206" s="125"/>
      <c r="C206" s="125"/>
      <c r="D206" s="125"/>
    </row>
    <row r="207" spans="1:7">
      <c r="B207" s="125"/>
      <c r="C207" s="125"/>
      <c r="D207" s="125"/>
    </row>
    <row r="208" spans="1:7">
      <c r="B208" s="125"/>
      <c r="C208" s="125"/>
      <c r="D208" s="125"/>
    </row>
    <row r="209" s="125" customFormat="1"/>
    <row r="210" s="125" customFormat="1"/>
    <row r="211" s="125" customFormat="1"/>
    <row r="212" s="125" customFormat="1"/>
    <row r="213" s="125" customFormat="1"/>
    <row r="214" s="125" customFormat="1"/>
    <row r="215" s="125" customFormat="1"/>
    <row r="216" s="125" customFormat="1"/>
    <row r="217" s="125" customFormat="1"/>
    <row r="218" s="125" customFormat="1"/>
    <row r="219" s="125" customFormat="1"/>
    <row r="220" s="125" customFormat="1"/>
    <row r="221" s="125" customFormat="1"/>
    <row r="222" s="125" customFormat="1"/>
    <row r="223" s="125" customFormat="1"/>
    <row r="224" s="125" customFormat="1"/>
    <row r="225" spans="1:4">
      <c r="B225" s="125"/>
      <c r="C225" s="125"/>
      <c r="D225" s="125"/>
    </row>
    <row r="226" spans="1:4">
      <c r="B226" s="125"/>
      <c r="C226" s="125"/>
      <c r="D226" s="125"/>
    </row>
    <row r="237" spans="1:4">
      <c r="A237" s="1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Total Homes</vt:lpstr>
      <vt:lpstr>14 Jan</vt:lpstr>
      <vt:lpstr>7 Jan</vt:lpstr>
      <vt:lpstr>24 Dec</vt:lpstr>
      <vt:lpstr>17 Dec</vt:lpstr>
      <vt:lpstr>10 Dec</vt:lpstr>
      <vt:lpstr>3 Dec</vt:lpstr>
      <vt:lpstr>26 Nov</vt:lpstr>
      <vt:lpstr>19 Nov</vt:lpstr>
      <vt:lpstr>12 Nov</vt:lpstr>
      <vt:lpstr>29 Oct</vt:lpstr>
      <vt:lpstr>22 Oct</vt:lpstr>
      <vt:lpstr>15 Oct</vt:lpstr>
      <vt:lpstr>8 Oct</vt:lpstr>
      <vt:lpstr>1 Oct</vt:lpstr>
      <vt:lpstr>24 Sept</vt:lpstr>
    </vt:vector>
  </TitlesOfParts>
  <Company>Research Matters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Russell</dc:creator>
  <cp:lastModifiedBy>Sarah Russell</cp:lastModifiedBy>
  <cp:lastPrinted>2021-09-17T10:47:10Z</cp:lastPrinted>
  <dcterms:created xsi:type="dcterms:W3CDTF">2021-09-10T23:10:42Z</dcterms:created>
  <dcterms:modified xsi:type="dcterms:W3CDTF">2022-01-21T06:43:43Z</dcterms:modified>
</cp:coreProperties>
</file>